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How to use" sheetId="3" state="visible" r:id="rId3"/>
    <sheet xmlns:r="http://schemas.openxmlformats.org/officeDocument/2006/relationships" name="Advanced Filter" sheetId="4" state="visible" r:id="rId4"/>
    <sheet xmlns:r="http://schemas.openxmlformats.org/officeDocument/2006/relationships" name="Expected Resul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"/>
    <numFmt numFmtId="166" formatCode="0.0%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b val="1"/>
      <sz val="11"/>
    </font>
    <font>
      <name val="Aptos"/>
      <sz val="11"/>
    </font>
    <font>
      <name val="Aptos"/>
      <i val="1"/>
      <color rgb="00454545"/>
      <sz val="10"/>
    </font>
    <font>
      <name val="Aptos"/>
      <b val="1"/>
      <color rgb="00E65E27"/>
      <sz val="16"/>
    </font>
    <font>
      <name val="Aptos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FFF2CC"/>
      </patternFill>
    </fill>
    <fill>
      <patternFill patternType="solid">
        <fgColor rgb="00C1F0F5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3" fillId="3" borderId="1" pivotButton="0" quotePrefix="0" xfId="0"/>
    <xf numFmtId="0" fontId="3" fillId="0" borderId="0" pivotButton="0" quotePrefix="0" xfId="0"/>
    <xf numFmtId="0" fontId="3" fillId="5" borderId="1" pivotButton="0" quotePrefix="0" xfId="0"/>
    <xf numFmtId="0" fontId="3" fillId="4" borderId="1" pivotButton="0" quotePrefix="0" xfId="0"/>
    <xf numFmtId="0" fontId="4" fillId="0" borderId="0" pivotButton="0" quotePrefix="0" xfId="0"/>
    <xf numFmtId="165" fontId="3" fillId="3" borderId="1" pivotButton="0" quotePrefix="0" xfId="0"/>
    <xf numFmtId="3" fontId="3" fillId="3" borderId="1" pivotButton="0" quotePrefix="0" xfId="0"/>
    <xf numFmtId="3" fontId="3" fillId="4" borderId="1" pivotButton="0" quotePrefix="0" xfId="0"/>
    <xf numFmtId="4" fontId="3" fillId="4" borderId="1" pivotButton="0" quotePrefix="0" xfId="0"/>
    <xf numFmtId="166" fontId="3" fillId="3" borderId="1" pivotButton="0" quotePrefix="0" xfId="0"/>
    <xf numFmtId="4" fontId="3" fillId="3" borderId="1" pivotButton="0" quotePrefix="0" xfId="0"/>
    <xf numFmtId="165" fontId="3" fillId="5" borderId="1" pivotButton="0" quotePrefix="0" xfId="0"/>
    <xf numFmtId="3" fontId="3" fillId="5" borderId="1" pivotButton="0" quotePrefix="0" xfId="0"/>
    <xf numFmtId="4" fontId="3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D03 - Advanced Filter and computed criteria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How to use</t>
        </is>
      </c>
      <c r="C7" s="5" t="inlineStr">
        <is>
          <t>Read this first: which cells are formulas to read, and which steps you run yourself.</t>
        </is>
      </c>
    </row>
    <row r="8">
      <c r="B8" s="4" t="inlineStr">
        <is>
          <t>Advanced Filter</t>
        </is>
      </c>
      <c r="C8" s="5" t="inlineStr">
        <is>
          <t>Criteria ranges above the list, as recommended: A3:D6 holds constant criteria (AND across, OR down), I3:J4 holds a computed criterion. The list is A12:G412. Run Data &gt; Advanced with these ranges (see sheet How to use) and compare the row count with the DCOUNT cells.</t>
        </is>
      </c>
    </row>
    <row r="9">
      <c r="B9" s="4" t="inlineStr">
        <is>
          <t>Expected Result</t>
        </is>
      </c>
      <c r="C9" s="5" t="inlineStr">
        <is>
          <t>What Data &gt; Advanced must return in each case. Static values, computed outside Excel: use them to check your own run.</t>
        </is>
      </c>
    </row>
    <row r="11">
      <c r="B11" s="3" t="inlineStr">
        <is>
          <t>Color</t>
        </is>
      </c>
      <c r="C11" s="3" t="inlineStr">
        <is>
          <t>Meaning</t>
        </is>
      </c>
    </row>
    <row r="12">
      <c r="B12" s="6" t="inlineStr">
        <is>
          <t>Input</t>
        </is>
      </c>
      <c r="C12" s="7" t="inlineStr">
        <is>
          <t>Input: change it and watch the results update</t>
        </is>
      </c>
    </row>
    <row r="13">
      <c r="B13" s="8" t="inlineStr">
        <is>
          <t>Parameter</t>
        </is>
      </c>
      <c r="C13" s="7" t="inlineStr">
        <is>
          <t>Fixed parameter: reference table, change only on purpose</t>
        </is>
      </c>
    </row>
    <row r="14">
      <c r="B14" s="9" t="inlineStr">
        <is>
          <t>Output</t>
        </is>
      </c>
      <c r="C14" s="7" t="inlineStr">
        <is>
          <t>Calculated output: formula, do not overwrite</t>
        </is>
      </c>
    </row>
    <row r="16">
      <c r="B16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7">
      <c r="B17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Advanced Filter</t>
        </is>
      </c>
      <c r="C3" s="5" t="inlineStr">
        <is>
          <t>400 illustrative orders between 02-Jan-25 and 31-Dec-26, six fictional products, four regions, three channels. Thresholds (25,000 and 150,000 Net Sales) and the 99th percentile are chosen so that the filters return a short list.</t>
        </is>
      </c>
      <c r="D3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90" customWidth="1" min="2" max="2"/>
    <col width="52" customWidth="1" min="3" max="3"/>
  </cols>
  <sheetData>
    <row r="1">
      <c r="A1" s="3" t="inlineStr">
        <is>
          <t>Step</t>
        </is>
      </c>
      <c r="B1" s="3" t="inlineStr">
        <is>
          <t>What to do</t>
        </is>
      </c>
      <c r="C1" s="3" t="inlineStr">
        <is>
          <t>What you should see</t>
        </is>
      </c>
    </row>
    <row r="2">
      <c r="A2" s="4" t="inlineStr">
        <is>
          <t>1. Look</t>
        </is>
      </c>
      <c r="B2" s="5" t="inlineStr">
        <is>
          <t>Open sheet Advanced Filter. Criteria range 1 is A3:D6, criteria range 2 is I3:J4, the list is A12:G412. Nothing to run yet: the criteria cells are formulas built from the parameters in M3:M11.</t>
        </is>
      </c>
      <c r="C2" s="5" t="inlineStr">
        <is>
          <t>A4:D6 show text conditions such as &gt;=46006. J4 shows TRUE or FALSE.</t>
        </is>
      </c>
    </row>
    <row r="3">
      <c r="A3" s="4" t="inlineStr">
        <is>
          <t>2. Count first</t>
        </is>
      </c>
      <c r="B3" s="5" t="inlineStr">
        <is>
          <t>Read the two DCOUNT cells, D8 and D9. They count the rows each criteria range should return, without running any filter.</t>
        </is>
      </c>
      <c r="C3" s="5" t="inlineStr">
        <is>
          <t>D8 = 10 rows, D9 = 2 rows.</t>
        </is>
      </c>
    </row>
    <row r="4">
      <c r="A4" s="4" t="inlineStr">
        <is>
          <t>3. Run filter 1</t>
        </is>
      </c>
      <c r="B4" s="5" t="inlineStr">
        <is>
          <t>Click a cell in the list. Data &gt; Advanced. Action: Filter the list, in-place. List range: A12:G412. Criteria range: A3:D6. OK.</t>
        </is>
      </c>
      <c r="C4" s="5" t="inlineStr">
        <is>
          <t>10 rows stay visible. They match block 1 of sheet Expected Result.</t>
        </is>
      </c>
    </row>
    <row r="5">
      <c r="A5" s="4" t="inlineStr">
        <is>
          <t>4. Clear</t>
        </is>
      </c>
      <c r="B5" s="5" t="inlineStr">
        <is>
          <t>Data &gt; Clear (Sort &amp; Filter group) to show all the rows again. Do this before every new run.</t>
        </is>
      </c>
      <c r="C5" s="5" t="inlineStr">
        <is>
          <t>400 rows visible again.</t>
        </is>
      </c>
    </row>
    <row r="6">
      <c r="A6" s="4" t="inlineStr">
        <is>
          <t>5. Run filter 2</t>
        </is>
      </c>
      <c r="B6" s="5" t="inlineStr">
        <is>
          <t>Data &gt; Advanced again. Same list range. Criteria range: I3:J4. OK.</t>
        </is>
      </c>
      <c r="C6" s="5" t="inlineStr">
        <is>
          <t>2 rows stay visible. They match block 2 of sheet Expected Result.</t>
        </is>
      </c>
    </row>
    <row r="7">
      <c r="A7" s="4" t="inlineStr">
        <is>
          <t>6. Optional</t>
        </is>
      </c>
      <c r="B7" s="5" t="inlineStr">
        <is>
          <t>Choose Copy to another location and a destination cell such as O12: the list stays untouched and the result is copied.</t>
        </is>
      </c>
      <c r="C7" s="5" t="inlineStr">
        <is>
          <t>Same 10 and 2 rows, copied.</t>
        </is>
      </c>
    </row>
    <row r="9">
      <c r="A9" s="10" t="inlineStr">
        <is>
          <t>Why is the label Test in J3 not a column of the list? A formula criterion must sit under a label that is blank or is NOT a header of the list. If it were a header, Excel would read the formula as a normal condition on that column and return nothing.</t>
        </is>
      </c>
    </row>
    <row r="10">
      <c r="A10" s="10" t="inlineStr">
        <is>
          <t>Why does J4 use $J$8 and not M10? In a formula criterion Excel moves every relative reference down one row for each record. Only the reference to the first data row (G13) must be relative. Everything else must be absolute.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1:M41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9" customWidth="1" min="5" max="5"/>
    <col width="11" customWidth="1" min="6" max="6"/>
    <col width="13" customWidth="1" min="7" max="7"/>
    <col width="3" customWidth="1" min="8" max="8"/>
    <col width="26" customWidth="1" min="9" max="9"/>
    <col width="24" customWidth="1" min="10" max="10"/>
    <col width="3" customWidth="1" min="11" max="11"/>
    <col width="22" customWidth="1" min="12" max="12"/>
    <col width="13" customWidth="1" min="13" max="13"/>
  </cols>
  <sheetData>
    <row r="1">
      <c r="A1" s="4" t="inlineStr">
        <is>
          <t>Criteria range 1: constants</t>
        </is>
      </c>
      <c r="I1" s="4" t="inlineStr">
        <is>
          <t>Criteria range 2: computed</t>
        </is>
      </c>
    </row>
    <row r="2">
      <c r="L2" s="3" t="inlineStr">
        <is>
          <t>Parameter</t>
        </is>
      </c>
      <c r="M2" s="3" t="inlineStr">
        <is>
          <t>Value</t>
        </is>
      </c>
    </row>
    <row r="3">
      <c r="A3" s="4" t="inlineStr">
        <is>
          <t>Date</t>
        </is>
      </c>
      <c r="B3" s="4" t="inlineStr">
        <is>
          <t>Date</t>
        </is>
      </c>
      <c r="C3" s="4" t="inlineStr">
        <is>
          <t>Net Sales</t>
        </is>
      </c>
      <c r="D3" s="4" t="inlineStr">
        <is>
          <t>Product</t>
        </is>
      </c>
      <c r="I3" s="4" t="inlineStr">
        <is>
          <t>Date</t>
        </is>
      </c>
      <c r="J3" s="4" t="inlineStr">
        <is>
          <t>Test (not a list header)</t>
        </is>
      </c>
      <c r="L3" s="7" t="inlineStr">
        <is>
          <t>Period 1 start</t>
        </is>
      </c>
      <c r="M3" s="11" t="n">
        <v>46006</v>
      </c>
    </row>
    <row r="4">
      <c r="A4" s="9">
        <f>"&gt;="&amp;M3</f>
        <v/>
      </c>
      <c r="B4" s="9">
        <f>"&lt;="&amp;M4</f>
        <v/>
      </c>
      <c r="C4" s="9">
        <f>"&gt;="&amp;M7</f>
        <v/>
      </c>
      <c r="D4" s="9">
        <f>"&lt;&gt;"&amp;M9</f>
        <v/>
      </c>
      <c r="I4" s="9">
        <f>"&gt;"&amp;M11</f>
        <v/>
      </c>
      <c r="J4" s="9">
        <f>G13&gt;=$J$8</f>
        <v/>
      </c>
      <c r="L4" s="7" t="inlineStr">
        <is>
          <t>Period 1 end</t>
        </is>
      </c>
      <c r="M4" s="11" t="n">
        <v>46022</v>
      </c>
    </row>
    <row r="5">
      <c r="A5" s="9">
        <f>"&gt;="&amp;M5</f>
        <v/>
      </c>
      <c r="B5" s="9">
        <f>"&lt;="&amp;M6</f>
        <v/>
      </c>
      <c r="C5" s="9">
        <f>"&gt;="&amp;M7</f>
        <v/>
      </c>
      <c r="D5" s="9">
        <f>"&lt;&gt;"&amp;M9</f>
        <v/>
      </c>
      <c r="I5" s="10" t="inlineStr">
        <is>
          <t>J4 shows TRUE or FALSE for the first data row only (row 13): this is normal. Only G13 is relative; $J$8 is absolute.</t>
        </is>
      </c>
      <c r="L5" s="7" t="inlineStr">
        <is>
          <t>Period 2 start</t>
        </is>
      </c>
      <c r="M5" s="11" t="n">
        <v>46371</v>
      </c>
    </row>
    <row r="6">
      <c r="A6" s="9" t="n"/>
      <c r="B6" s="9" t="n"/>
      <c r="C6" s="9">
        <f>"&gt;="&amp;M8</f>
        <v/>
      </c>
      <c r="D6" s="9" t="n"/>
      <c r="L6" s="7" t="inlineStr">
        <is>
          <t>Period 2 end</t>
        </is>
      </c>
      <c r="M6" s="11" t="n">
        <v>46387</v>
      </c>
    </row>
    <row r="7">
      <c r="L7" s="7" t="inlineStr">
        <is>
          <t>Minimum Net Sales</t>
        </is>
      </c>
      <c r="M7" s="12" t="n">
        <v>25000</v>
      </c>
    </row>
    <row r="8">
      <c r="A8" s="7" t="inlineStr">
        <is>
          <t>Rows matched by criteria 1 (DCOUNT)</t>
        </is>
      </c>
      <c r="D8" s="13">
        <f>DCOUNT($A$12:$G$412,"Net Sales",$A$3:$D$6)</f>
        <v/>
      </c>
      <c r="I8" s="7" t="inlineStr">
        <is>
          <t>Cut-off value (PERCENTILE)</t>
        </is>
      </c>
      <c r="J8" s="14">
        <f>PERCENTILE($G$13:$G$412,$M$10)</f>
        <v/>
      </c>
      <c r="L8" s="7" t="inlineStr">
        <is>
          <t>Exceptional Net Sales</t>
        </is>
      </c>
      <c r="M8" s="12" t="n">
        <v>150000</v>
      </c>
    </row>
    <row r="9">
      <c r="A9" s="7" t="inlineStr">
        <is>
          <t>Rows matched by criteria 2 (DCOUNT)</t>
        </is>
      </c>
      <c r="D9" s="13">
        <f>DCOUNT($A$12:$G$412,"Net Sales",$I$3:$J$4)</f>
        <v/>
      </c>
      <c r="L9" s="7" t="inlineStr">
        <is>
          <t>Excluded product</t>
        </is>
      </c>
      <c r="M9" s="6" t="inlineStr">
        <is>
          <t>Gastrel</t>
        </is>
      </c>
    </row>
    <row r="10">
      <c r="L10" s="7" t="inlineStr">
        <is>
          <t>Percentile cut-off</t>
        </is>
      </c>
      <c r="M10" s="15" t="n">
        <v>0.99</v>
      </c>
    </row>
    <row r="11">
      <c r="L11" s="7" t="inlineStr">
        <is>
          <t>Only dates after</t>
        </is>
      </c>
      <c r="M11" s="11" t="n">
        <v>46022</v>
      </c>
    </row>
    <row r="12">
      <c r="A12" s="3" t="inlineStr">
        <is>
          <t>Date</t>
        </is>
      </c>
      <c r="B12" s="3" t="inlineStr">
        <is>
          <t>Product</t>
        </is>
      </c>
      <c r="C12" s="3" t="inlineStr">
        <is>
          <t>Region</t>
        </is>
      </c>
      <c r="D12" s="3" t="inlineStr">
        <is>
          <t>Channel</t>
        </is>
      </c>
      <c r="E12" s="3" t="inlineStr">
        <is>
          <t>Units</t>
        </is>
      </c>
      <c r="F12" s="3" t="inlineStr">
        <is>
          <t>Net Price</t>
        </is>
      </c>
      <c r="G12" s="3" t="inlineStr">
        <is>
          <t>Net Sales</t>
        </is>
      </c>
    </row>
    <row r="13">
      <c r="A13" s="11" t="n">
        <v>45660</v>
      </c>
      <c r="B13" s="6" t="inlineStr">
        <is>
          <t>Velorin</t>
        </is>
      </c>
      <c r="C13" s="6" t="inlineStr">
        <is>
          <t>South</t>
        </is>
      </c>
      <c r="D13" s="6" t="inlineStr">
        <is>
          <t>Online</t>
        </is>
      </c>
      <c r="E13" s="12" t="n">
        <v>506</v>
      </c>
      <c r="F13" s="16" t="n">
        <v>41.03</v>
      </c>
      <c r="G13" s="14">
        <f>E13*F13</f>
        <v/>
      </c>
    </row>
    <row r="14">
      <c r="A14" s="11" t="n">
        <v>45660</v>
      </c>
      <c r="B14" s="6" t="inlineStr">
        <is>
          <t>Pulmavex</t>
        </is>
      </c>
      <c r="C14" s="6" t="inlineStr">
        <is>
          <t>North</t>
        </is>
      </c>
      <c r="D14" s="6" t="inlineStr">
        <is>
          <t>Hospital</t>
        </is>
      </c>
      <c r="E14" s="12" t="n">
        <v>356</v>
      </c>
      <c r="F14" s="16" t="n">
        <v>62.69</v>
      </c>
      <c r="G14" s="14">
        <f>E14*F14</f>
        <v/>
      </c>
    </row>
    <row r="15">
      <c r="A15" s="11" t="n">
        <v>45661</v>
      </c>
      <c r="B15" s="6" t="inlineStr">
        <is>
          <t>Dermacil</t>
        </is>
      </c>
      <c r="C15" s="6" t="inlineStr">
        <is>
          <t>South</t>
        </is>
      </c>
      <c r="D15" s="6" t="inlineStr">
        <is>
          <t>Online</t>
        </is>
      </c>
      <c r="E15" s="12" t="n">
        <v>222</v>
      </c>
      <c r="F15" s="16" t="n">
        <v>27.84</v>
      </c>
      <c r="G15" s="14">
        <f>E15*F15</f>
        <v/>
      </c>
    </row>
    <row r="16">
      <c r="A16" s="11" t="n">
        <v>45661</v>
      </c>
      <c r="B16" s="6" t="inlineStr">
        <is>
          <t>Velorin</t>
        </is>
      </c>
      <c r="C16" s="6" t="inlineStr">
        <is>
          <t>North</t>
        </is>
      </c>
      <c r="D16" s="6" t="inlineStr">
        <is>
          <t>Retail</t>
        </is>
      </c>
      <c r="E16" s="12" t="n">
        <v>898</v>
      </c>
      <c r="F16" s="16" t="n">
        <v>41.75</v>
      </c>
      <c r="G16" s="14">
        <f>E16*F16</f>
        <v/>
      </c>
    </row>
    <row r="17">
      <c r="A17" s="11" t="n">
        <v>45664</v>
      </c>
      <c r="B17" s="6" t="inlineStr">
        <is>
          <t>Dermacil</t>
        </is>
      </c>
      <c r="C17" s="6" t="inlineStr">
        <is>
          <t>East</t>
        </is>
      </c>
      <c r="D17" s="6" t="inlineStr">
        <is>
          <t>Online</t>
        </is>
      </c>
      <c r="E17" s="12" t="n">
        <v>1517</v>
      </c>
      <c r="F17" s="16" t="n">
        <v>26.54</v>
      </c>
      <c r="G17" s="14">
        <f>E17*F17</f>
        <v/>
      </c>
    </row>
    <row r="18">
      <c r="A18" s="11" t="n">
        <v>45667</v>
      </c>
      <c r="B18" s="6" t="inlineStr">
        <is>
          <t>Pulmavex</t>
        </is>
      </c>
      <c r="C18" s="6" t="inlineStr">
        <is>
          <t>North</t>
        </is>
      </c>
      <c r="D18" s="6" t="inlineStr">
        <is>
          <t>Hospital</t>
        </is>
      </c>
      <c r="E18" s="12" t="n">
        <v>127</v>
      </c>
      <c r="F18" s="16" t="n">
        <v>64.34999999999999</v>
      </c>
      <c r="G18" s="14">
        <f>E18*F18</f>
        <v/>
      </c>
    </row>
    <row r="19">
      <c r="A19" s="11" t="n">
        <v>45668</v>
      </c>
      <c r="B19" s="6" t="inlineStr">
        <is>
          <t>Dermacil</t>
        </is>
      </c>
      <c r="C19" s="6" t="inlineStr">
        <is>
          <t>West</t>
        </is>
      </c>
      <c r="D19" s="6" t="inlineStr">
        <is>
          <t>Retail</t>
        </is>
      </c>
      <c r="E19" s="12" t="n">
        <v>243</v>
      </c>
      <c r="F19" s="16" t="n">
        <v>28.37</v>
      </c>
      <c r="G19" s="14">
        <f>E19*F19</f>
        <v/>
      </c>
    </row>
    <row r="20">
      <c r="A20" s="11" t="n">
        <v>45670</v>
      </c>
      <c r="B20" s="6" t="inlineStr">
        <is>
          <t>Neurolin</t>
        </is>
      </c>
      <c r="C20" s="6" t="inlineStr">
        <is>
          <t>East</t>
        </is>
      </c>
      <c r="D20" s="6" t="inlineStr">
        <is>
          <t>Retail</t>
        </is>
      </c>
      <c r="E20" s="12" t="n">
        <v>196</v>
      </c>
      <c r="F20" s="16" t="n">
        <v>122.49</v>
      </c>
      <c r="G20" s="14">
        <f>E20*F20</f>
        <v/>
      </c>
    </row>
    <row r="21">
      <c r="A21" s="11" t="n">
        <v>45672</v>
      </c>
      <c r="B21" s="6" t="inlineStr">
        <is>
          <t>Neurolin</t>
        </is>
      </c>
      <c r="C21" s="6" t="inlineStr">
        <is>
          <t>North</t>
        </is>
      </c>
      <c r="D21" s="6" t="inlineStr">
        <is>
          <t>Online</t>
        </is>
      </c>
      <c r="E21" s="12" t="n">
        <v>612</v>
      </c>
      <c r="F21" s="16" t="n">
        <v>110.23</v>
      </c>
      <c r="G21" s="14">
        <f>E21*F21</f>
        <v/>
      </c>
    </row>
    <row r="22">
      <c r="A22" s="11" t="n">
        <v>45672</v>
      </c>
      <c r="B22" s="6" t="inlineStr">
        <is>
          <t>Gastrel</t>
        </is>
      </c>
      <c r="C22" s="6" t="inlineStr">
        <is>
          <t>West</t>
        </is>
      </c>
      <c r="D22" s="6" t="inlineStr">
        <is>
          <t>Retail</t>
        </is>
      </c>
      <c r="E22" s="12" t="n">
        <v>151</v>
      </c>
      <c r="F22" s="16" t="n">
        <v>10.02</v>
      </c>
      <c r="G22" s="14">
        <f>E22*F22</f>
        <v/>
      </c>
    </row>
    <row r="23">
      <c r="A23" s="11" t="n">
        <v>45673</v>
      </c>
      <c r="B23" s="6" t="inlineStr">
        <is>
          <t>Cardexa</t>
        </is>
      </c>
      <c r="C23" s="6" t="inlineStr">
        <is>
          <t>East</t>
        </is>
      </c>
      <c r="D23" s="6" t="inlineStr">
        <is>
          <t>Hospital</t>
        </is>
      </c>
      <c r="E23" s="12" t="n">
        <v>213</v>
      </c>
      <c r="F23" s="16" t="n">
        <v>12.61</v>
      </c>
      <c r="G23" s="14">
        <f>E23*F23</f>
        <v/>
      </c>
    </row>
    <row r="24">
      <c r="A24" s="11" t="n">
        <v>45675</v>
      </c>
      <c r="B24" s="6" t="inlineStr">
        <is>
          <t>Gastrel</t>
        </is>
      </c>
      <c r="C24" s="6" t="inlineStr">
        <is>
          <t>North</t>
        </is>
      </c>
      <c r="D24" s="6" t="inlineStr">
        <is>
          <t>Hospital</t>
        </is>
      </c>
      <c r="E24" s="12" t="n">
        <v>85</v>
      </c>
      <c r="F24" s="16" t="n">
        <v>9.59</v>
      </c>
      <c r="G24" s="14">
        <f>E24*F24</f>
        <v/>
      </c>
    </row>
    <row r="25">
      <c r="A25" s="11" t="n">
        <v>45677</v>
      </c>
      <c r="B25" s="6" t="inlineStr">
        <is>
          <t>Cardexa</t>
        </is>
      </c>
      <c r="C25" s="6" t="inlineStr">
        <is>
          <t>East</t>
        </is>
      </c>
      <c r="D25" s="6" t="inlineStr">
        <is>
          <t>Retail</t>
        </is>
      </c>
      <c r="E25" s="12" t="n">
        <v>163</v>
      </c>
      <c r="F25" s="16" t="n">
        <v>12.75</v>
      </c>
      <c r="G25" s="14">
        <f>E25*F25</f>
        <v/>
      </c>
    </row>
    <row r="26">
      <c r="A26" s="11" t="n">
        <v>45681</v>
      </c>
      <c r="B26" s="6" t="inlineStr">
        <is>
          <t>Dermacil</t>
        </is>
      </c>
      <c r="C26" s="6" t="inlineStr">
        <is>
          <t>North</t>
        </is>
      </c>
      <c r="D26" s="6" t="inlineStr">
        <is>
          <t>Online</t>
        </is>
      </c>
      <c r="E26" s="12" t="n">
        <v>1230</v>
      </c>
      <c r="F26" s="16" t="n">
        <v>26.24</v>
      </c>
      <c r="G26" s="14">
        <f>E26*F26</f>
        <v/>
      </c>
    </row>
    <row r="27">
      <c r="A27" s="11" t="n">
        <v>45682</v>
      </c>
      <c r="B27" s="6" t="inlineStr">
        <is>
          <t>Neurolin</t>
        </is>
      </c>
      <c r="C27" s="6" t="inlineStr">
        <is>
          <t>East</t>
        </is>
      </c>
      <c r="D27" s="6" t="inlineStr">
        <is>
          <t>Online</t>
        </is>
      </c>
      <c r="E27" s="12" t="n">
        <v>336</v>
      </c>
      <c r="F27" s="16" t="n">
        <v>117.6</v>
      </c>
      <c r="G27" s="14">
        <f>E27*F27</f>
        <v/>
      </c>
    </row>
    <row r="28">
      <c r="A28" s="11" t="n">
        <v>45686</v>
      </c>
      <c r="B28" s="6" t="inlineStr">
        <is>
          <t>Gastrel</t>
        </is>
      </c>
      <c r="C28" s="6" t="inlineStr">
        <is>
          <t>West</t>
        </is>
      </c>
      <c r="D28" s="6" t="inlineStr">
        <is>
          <t>Hospital</t>
        </is>
      </c>
      <c r="E28" s="12" t="n">
        <v>427</v>
      </c>
      <c r="F28" s="16" t="n">
        <v>9.140000000000001</v>
      </c>
      <c r="G28" s="14">
        <f>E28*F28</f>
        <v/>
      </c>
    </row>
    <row r="29">
      <c r="A29" s="11" t="n">
        <v>45686</v>
      </c>
      <c r="B29" s="6" t="inlineStr">
        <is>
          <t>Gastrel</t>
        </is>
      </c>
      <c r="C29" s="6" t="inlineStr">
        <is>
          <t>North</t>
        </is>
      </c>
      <c r="D29" s="6" t="inlineStr">
        <is>
          <t>Online</t>
        </is>
      </c>
      <c r="E29" s="12" t="n">
        <v>481</v>
      </c>
      <c r="F29" s="16" t="n">
        <v>9.75</v>
      </c>
      <c r="G29" s="14">
        <f>E29*F29</f>
        <v/>
      </c>
    </row>
    <row r="30">
      <c r="A30" s="11" t="n">
        <v>45689</v>
      </c>
      <c r="B30" s="6" t="inlineStr">
        <is>
          <t>Velorin</t>
        </is>
      </c>
      <c r="C30" s="6" t="inlineStr">
        <is>
          <t>East</t>
        </is>
      </c>
      <c r="D30" s="6" t="inlineStr">
        <is>
          <t>Retail</t>
        </is>
      </c>
      <c r="E30" s="12" t="n">
        <v>120</v>
      </c>
      <c r="F30" s="16" t="n">
        <v>41.22</v>
      </c>
      <c r="G30" s="14">
        <f>E30*F30</f>
        <v/>
      </c>
    </row>
    <row r="31">
      <c r="A31" s="11" t="n">
        <v>45694</v>
      </c>
      <c r="B31" s="6" t="inlineStr">
        <is>
          <t>Dermacil</t>
        </is>
      </c>
      <c r="C31" s="6" t="inlineStr">
        <is>
          <t>East</t>
        </is>
      </c>
      <c r="D31" s="6" t="inlineStr">
        <is>
          <t>Retail</t>
        </is>
      </c>
      <c r="E31" s="12" t="n">
        <v>1274</v>
      </c>
      <c r="F31" s="16" t="n">
        <v>26.66</v>
      </c>
      <c r="G31" s="14">
        <f>E31*F31</f>
        <v/>
      </c>
    </row>
    <row r="32">
      <c r="A32" s="11" t="n">
        <v>45695</v>
      </c>
      <c r="B32" s="6" t="inlineStr">
        <is>
          <t>Pulmavex</t>
        </is>
      </c>
      <c r="C32" s="6" t="inlineStr">
        <is>
          <t>East</t>
        </is>
      </c>
      <c r="D32" s="6" t="inlineStr">
        <is>
          <t>Retail</t>
        </is>
      </c>
      <c r="E32" s="12" t="n">
        <v>148</v>
      </c>
      <c r="F32" s="16" t="n">
        <v>66.14</v>
      </c>
      <c r="G32" s="14">
        <f>E32*F32</f>
        <v/>
      </c>
    </row>
    <row r="33">
      <c r="A33" s="11" t="n">
        <v>45698</v>
      </c>
      <c r="B33" s="6" t="inlineStr">
        <is>
          <t>Cardexa</t>
        </is>
      </c>
      <c r="C33" s="6" t="inlineStr">
        <is>
          <t>South</t>
        </is>
      </c>
      <c r="D33" s="6" t="inlineStr">
        <is>
          <t>Retail</t>
        </is>
      </c>
      <c r="E33" s="12" t="n">
        <v>57</v>
      </c>
      <c r="F33" s="16" t="n">
        <v>12.18</v>
      </c>
      <c r="G33" s="14">
        <f>E33*F33</f>
        <v/>
      </c>
    </row>
    <row r="34">
      <c r="A34" s="11" t="n">
        <v>45699</v>
      </c>
      <c r="B34" s="6" t="inlineStr">
        <is>
          <t>Velorin</t>
        </is>
      </c>
      <c r="C34" s="6" t="inlineStr">
        <is>
          <t>East</t>
        </is>
      </c>
      <c r="D34" s="6" t="inlineStr">
        <is>
          <t>Online</t>
        </is>
      </c>
      <c r="E34" s="12" t="n">
        <v>482</v>
      </c>
      <c r="F34" s="16" t="n">
        <v>39.99</v>
      </c>
      <c r="G34" s="14">
        <f>E34*F34</f>
        <v/>
      </c>
    </row>
    <row r="35">
      <c r="A35" s="11" t="n">
        <v>45699</v>
      </c>
      <c r="B35" s="6" t="inlineStr">
        <is>
          <t>Neurolin</t>
        </is>
      </c>
      <c r="C35" s="6" t="inlineStr">
        <is>
          <t>East</t>
        </is>
      </c>
      <c r="D35" s="6" t="inlineStr">
        <is>
          <t>Online</t>
        </is>
      </c>
      <c r="E35" s="12" t="n">
        <v>393</v>
      </c>
      <c r="F35" s="16" t="n">
        <v>111.74</v>
      </c>
      <c r="G35" s="14">
        <f>E35*F35</f>
        <v/>
      </c>
    </row>
    <row r="36">
      <c r="A36" s="11" t="n">
        <v>45700</v>
      </c>
      <c r="B36" s="6" t="inlineStr">
        <is>
          <t>Pulmavex</t>
        </is>
      </c>
      <c r="C36" s="6" t="inlineStr">
        <is>
          <t>West</t>
        </is>
      </c>
      <c r="D36" s="6" t="inlineStr">
        <is>
          <t>Retail</t>
        </is>
      </c>
      <c r="E36" s="12" t="n">
        <v>1011</v>
      </c>
      <c r="F36" s="16" t="n">
        <v>60.39</v>
      </c>
      <c r="G36" s="14">
        <f>E36*F36</f>
        <v/>
      </c>
    </row>
    <row r="37">
      <c r="A37" s="11" t="n">
        <v>45701</v>
      </c>
      <c r="B37" s="6" t="inlineStr">
        <is>
          <t>Cardexa</t>
        </is>
      </c>
      <c r="C37" s="6" t="inlineStr">
        <is>
          <t>South</t>
        </is>
      </c>
      <c r="D37" s="6" t="inlineStr">
        <is>
          <t>Retail</t>
        </is>
      </c>
      <c r="E37" s="12" t="n">
        <v>170</v>
      </c>
      <c r="F37" s="16" t="n">
        <v>12.81</v>
      </c>
      <c r="G37" s="14">
        <f>E37*F37</f>
        <v/>
      </c>
    </row>
    <row r="38">
      <c r="A38" s="11" t="n">
        <v>45702</v>
      </c>
      <c r="B38" s="6" t="inlineStr">
        <is>
          <t>Cardexa</t>
        </is>
      </c>
      <c r="C38" s="6" t="inlineStr">
        <is>
          <t>South</t>
        </is>
      </c>
      <c r="D38" s="6" t="inlineStr">
        <is>
          <t>Hospital</t>
        </is>
      </c>
      <c r="E38" s="12" t="n">
        <v>298</v>
      </c>
      <c r="F38" s="16" t="n">
        <v>12.12</v>
      </c>
      <c r="G38" s="14">
        <f>E38*F38</f>
        <v/>
      </c>
    </row>
    <row r="39">
      <c r="A39" s="11" t="n">
        <v>45704</v>
      </c>
      <c r="B39" s="6" t="inlineStr">
        <is>
          <t>Neurolin</t>
        </is>
      </c>
      <c r="C39" s="6" t="inlineStr">
        <is>
          <t>North</t>
        </is>
      </c>
      <c r="D39" s="6" t="inlineStr">
        <is>
          <t>Online</t>
        </is>
      </c>
      <c r="E39" s="12" t="n">
        <v>199</v>
      </c>
      <c r="F39" s="16" t="n">
        <v>114.33</v>
      </c>
      <c r="G39" s="14">
        <f>E39*F39</f>
        <v/>
      </c>
    </row>
    <row r="40">
      <c r="A40" s="11" t="n">
        <v>45705</v>
      </c>
      <c r="B40" s="6" t="inlineStr">
        <is>
          <t>Dermacil</t>
        </is>
      </c>
      <c r="C40" s="6" t="inlineStr">
        <is>
          <t>West</t>
        </is>
      </c>
      <c r="D40" s="6" t="inlineStr">
        <is>
          <t>Retail</t>
        </is>
      </c>
      <c r="E40" s="12" t="n">
        <v>44</v>
      </c>
      <c r="F40" s="16" t="n">
        <v>28.45</v>
      </c>
      <c r="G40" s="14">
        <f>E40*F40</f>
        <v/>
      </c>
    </row>
    <row r="41">
      <c r="A41" s="11" t="n">
        <v>45706</v>
      </c>
      <c r="B41" s="6" t="inlineStr">
        <is>
          <t>Dermacil</t>
        </is>
      </c>
      <c r="C41" s="6" t="inlineStr">
        <is>
          <t>South</t>
        </is>
      </c>
      <c r="D41" s="6" t="inlineStr">
        <is>
          <t>Retail</t>
        </is>
      </c>
      <c r="E41" s="12" t="n">
        <v>240</v>
      </c>
      <c r="F41" s="16" t="n">
        <v>28.17</v>
      </c>
      <c r="G41" s="14">
        <f>E41*F41</f>
        <v/>
      </c>
    </row>
    <row r="42">
      <c r="A42" s="11" t="n">
        <v>45712</v>
      </c>
      <c r="B42" s="6" t="inlineStr">
        <is>
          <t>Neurolin</t>
        </is>
      </c>
      <c r="C42" s="6" t="inlineStr">
        <is>
          <t>West</t>
        </is>
      </c>
      <c r="D42" s="6" t="inlineStr">
        <is>
          <t>Hospital</t>
        </is>
      </c>
      <c r="E42" s="12" t="n">
        <v>37</v>
      </c>
      <c r="F42" s="16" t="n">
        <v>118.08</v>
      </c>
      <c r="G42" s="14">
        <f>E42*F42</f>
        <v/>
      </c>
    </row>
    <row r="43">
      <c r="A43" s="11" t="n">
        <v>45718</v>
      </c>
      <c r="B43" s="6" t="inlineStr">
        <is>
          <t>Dermacil</t>
        </is>
      </c>
      <c r="C43" s="6" t="inlineStr">
        <is>
          <t>South</t>
        </is>
      </c>
      <c r="D43" s="6" t="inlineStr">
        <is>
          <t>Hospital</t>
        </is>
      </c>
      <c r="E43" s="12" t="n">
        <v>74</v>
      </c>
      <c r="F43" s="16" t="n">
        <v>28.27</v>
      </c>
      <c r="G43" s="14">
        <f>E43*F43</f>
        <v/>
      </c>
    </row>
    <row r="44">
      <c r="A44" s="11" t="n">
        <v>45720</v>
      </c>
      <c r="B44" s="6" t="inlineStr">
        <is>
          <t>Pulmavex</t>
        </is>
      </c>
      <c r="C44" s="6" t="inlineStr">
        <is>
          <t>East</t>
        </is>
      </c>
      <c r="D44" s="6" t="inlineStr">
        <is>
          <t>Hospital</t>
        </is>
      </c>
      <c r="E44" s="12" t="n">
        <v>539</v>
      </c>
      <c r="F44" s="16" t="n">
        <v>59.82</v>
      </c>
      <c r="G44" s="14">
        <f>E44*F44</f>
        <v/>
      </c>
    </row>
    <row r="45">
      <c r="A45" s="11" t="n">
        <v>45720</v>
      </c>
      <c r="B45" s="6" t="inlineStr">
        <is>
          <t>Pulmavex</t>
        </is>
      </c>
      <c r="C45" s="6" t="inlineStr">
        <is>
          <t>East</t>
        </is>
      </c>
      <c r="D45" s="6" t="inlineStr">
        <is>
          <t>Retail</t>
        </is>
      </c>
      <c r="E45" s="12" t="n">
        <v>367</v>
      </c>
      <c r="F45" s="16" t="n">
        <v>60.59</v>
      </c>
      <c r="G45" s="14">
        <f>E45*F45</f>
        <v/>
      </c>
    </row>
    <row r="46">
      <c r="A46" s="11" t="n">
        <v>45722</v>
      </c>
      <c r="B46" s="6" t="inlineStr">
        <is>
          <t>Gastrel</t>
        </is>
      </c>
      <c r="C46" s="6" t="inlineStr">
        <is>
          <t>North</t>
        </is>
      </c>
      <c r="D46" s="6" t="inlineStr">
        <is>
          <t>Online</t>
        </is>
      </c>
      <c r="E46" s="12" t="n">
        <v>241</v>
      </c>
      <c r="F46" s="16" t="n">
        <v>9.51</v>
      </c>
      <c r="G46" s="14">
        <f>E46*F46</f>
        <v/>
      </c>
    </row>
    <row r="47">
      <c r="A47" s="11" t="n">
        <v>45723</v>
      </c>
      <c r="B47" s="6" t="inlineStr">
        <is>
          <t>Gastrel</t>
        </is>
      </c>
      <c r="C47" s="6" t="inlineStr">
        <is>
          <t>North</t>
        </is>
      </c>
      <c r="D47" s="6" t="inlineStr">
        <is>
          <t>Hospital</t>
        </is>
      </c>
      <c r="E47" s="12" t="n">
        <v>644</v>
      </c>
      <c r="F47" s="16" t="n">
        <v>9.15</v>
      </c>
      <c r="G47" s="14">
        <f>E47*F47</f>
        <v/>
      </c>
    </row>
    <row r="48">
      <c r="A48" s="11" t="n">
        <v>45723</v>
      </c>
      <c r="B48" s="6" t="inlineStr">
        <is>
          <t>Dermacil</t>
        </is>
      </c>
      <c r="C48" s="6" t="inlineStr">
        <is>
          <t>West</t>
        </is>
      </c>
      <c r="D48" s="6" t="inlineStr">
        <is>
          <t>Retail</t>
        </is>
      </c>
      <c r="E48" s="12" t="n">
        <v>363</v>
      </c>
      <c r="F48" s="16" t="n">
        <v>25.75</v>
      </c>
      <c r="G48" s="14">
        <f>E48*F48</f>
        <v/>
      </c>
    </row>
    <row r="49">
      <c r="A49" s="11" t="n">
        <v>45724</v>
      </c>
      <c r="B49" s="6" t="inlineStr">
        <is>
          <t>Neurolin</t>
        </is>
      </c>
      <c r="C49" s="6" t="inlineStr">
        <is>
          <t>East</t>
        </is>
      </c>
      <c r="D49" s="6" t="inlineStr">
        <is>
          <t>Hospital</t>
        </is>
      </c>
      <c r="E49" s="12" t="n">
        <v>130</v>
      </c>
      <c r="F49" s="16" t="n">
        <v>113.31</v>
      </c>
      <c r="G49" s="14">
        <f>E49*F49</f>
        <v/>
      </c>
    </row>
    <row r="50">
      <c r="A50" s="11" t="n">
        <v>45724</v>
      </c>
      <c r="B50" s="6" t="inlineStr">
        <is>
          <t>Pulmavex</t>
        </is>
      </c>
      <c r="C50" s="6" t="inlineStr">
        <is>
          <t>North</t>
        </is>
      </c>
      <c r="D50" s="6" t="inlineStr">
        <is>
          <t>Retail</t>
        </is>
      </c>
      <c r="E50" s="12" t="n">
        <v>243</v>
      </c>
      <c r="F50" s="16" t="n">
        <v>62.05</v>
      </c>
      <c r="G50" s="14">
        <f>E50*F50</f>
        <v/>
      </c>
    </row>
    <row r="51">
      <c r="A51" s="11" t="n">
        <v>45725</v>
      </c>
      <c r="B51" s="6" t="inlineStr">
        <is>
          <t>Neurolin</t>
        </is>
      </c>
      <c r="C51" s="6" t="inlineStr">
        <is>
          <t>East</t>
        </is>
      </c>
      <c r="D51" s="6" t="inlineStr">
        <is>
          <t>Hospital</t>
        </is>
      </c>
      <c r="E51" s="12" t="n">
        <v>140</v>
      </c>
      <c r="F51" s="16" t="n">
        <v>119.66</v>
      </c>
      <c r="G51" s="14">
        <f>E51*F51</f>
        <v/>
      </c>
    </row>
    <row r="52">
      <c r="A52" s="11" t="n">
        <v>45725</v>
      </c>
      <c r="B52" s="6" t="inlineStr">
        <is>
          <t>Neurolin</t>
        </is>
      </c>
      <c r="C52" s="6" t="inlineStr">
        <is>
          <t>North</t>
        </is>
      </c>
      <c r="D52" s="6" t="inlineStr">
        <is>
          <t>Hospital</t>
        </is>
      </c>
      <c r="E52" s="12" t="n">
        <v>833</v>
      </c>
      <c r="F52" s="16" t="n">
        <v>114.11</v>
      </c>
      <c r="G52" s="14">
        <f>E52*F52</f>
        <v/>
      </c>
    </row>
    <row r="53">
      <c r="A53" s="11" t="n">
        <v>45726</v>
      </c>
      <c r="B53" s="6" t="inlineStr">
        <is>
          <t>Dermacil</t>
        </is>
      </c>
      <c r="C53" s="6" t="inlineStr">
        <is>
          <t>South</t>
        </is>
      </c>
      <c r="D53" s="6" t="inlineStr">
        <is>
          <t>Online</t>
        </is>
      </c>
      <c r="E53" s="12" t="n">
        <v>737</v>
      </c>
      <c r="F53" s="16" t="n">
        <v>26.85</v>
      </c>
      <c r="G53" s="14">
        <f>E53*F53</f>
        <v/>
      </c>
    </row>
    <row r="54">
      <c r="A54" s="11" t="n">
        <v>45728</v>
      </c>
      <c r="B54" s="6" t="inlineStr">
        <is>
          <t>Neurolin</t>
        </is>
      </c>
      <c r="C54" s="6" t="inlineStr">
        <is>
          <t>East</t>
        </is>
      </c>
      <c r="D54" s="6" t="inlineStr">
        <is>
          <t>Hospital</t>
        </is>
      </c>
      <c r="E54" s="12" t="n">
        <v>216</v>
      </c>
      <c r="F54" s="16" t="n">
        <v>113.57</v>
      </c>
      <c r="G54" s="14">
        <f>E54*F54</f>
        <v/>
      </c>
    </row>
    <row r="55">
      <c r="A55" s="11" t="n">
        <v>45730</v>
      </c>
      <c r="B55" s="6" t="inlineStr">
        <is>
          <t>Cardexa</t>
        </is>
      </c>
      <c r="C55" s="6" t="inlineStr">
        <is>
          <t>North</t>
        </is>
      </c>
      <c r="D55" s="6" t="inlineStr">
        <is>
          <t>Online</t>
        </is>
      </c>
      <c r="E55" s="12" t="n">
        <v>847</v>
      </c>
      <c r="F55" s="16" t="n">
        <v>12.55</v>
      </c>
      <c r="G55" s="14">
        <f>E55*F55</f>
        <v/>
      </c>
    </row>
    <row r="56">
      <c r="A56" s="11" t="n">
        <v>45731</v>
      </c>
      <c r="B56" s="6" t="inlineStr">
        <is>
          <t>Cardexa</t>
        </is>
      </c>
      <c r="C56" s="6" t="inlineStr">
        <is>
          <t>North</t>
        </is>
      </c>
      <c r="D56" s="6" t="inlineStr">
        <is>
          <t>Hospital</t>
        </is>
      </c>
      <c r="E56" s="12" t="n">
        <v>368</v>
      </c>
      <c r="F56" s="16" t="n">
        <v>11.77</v>
      </c>
      <c r="G56" s="14">
        <f>E56*F56</f>
        <v/>
      </c>
    </row>
    <row r="57">
      <c r="A57" s="11" t="n">
        <v>45732</v>
      </c>
      <c r="B57" s="6" t="inlineStr">
        <is>
          <t>Neurolin</t>
        </is>
      </c>
      <c r="C57" s="6" t="inlineStr">
        <is>
          <t>East</t>
        </is>
      </c>
      <c r="D57" s="6" t="inlineStr">
        <is>
          <t>Hospital</t>
        </is>
      </c>
      <c r="E57" s="12" t="n">
        <v>69</v>
      </c>
      <c r="F57" s="16" t="n">
        <v>118.55</v>
      </c>
      <c r="G57" s="14">
        <f>E57*F57</f>
        <v/>
      </c>
    </row>
    <row r="58">
      <c r="A58" s="11" t="n">
        <v>45734</v>
      </c>
      <c r="B58" s="6" t="inlineStr">
        <is>
          <t>Velorin</t>
        </is>
      </c>
      <c r="C58" s="6" t="inlineStr">
        <is>
          <t>East</t>
        </is>
      </c>
      <c r="D58" s="6" t="inlineStr">
        <is>
          <t>Hospital</t>
        </is>
      </c>
      <c r="E58" s="12" t="n">
        <v>282</v>
      </c>
      <c r="F58" s="16" t="n">
        <v>42.91</v>
      </c>
      <c r="G58" s="14">
        <f>E58*F58</f>
        <v/>
      </c>
    </row>
    <row r="59">
      <c r="A59" s="11" t="n">
        <v>45735</v>
      </c>
      <c r="B59" s="6" t="inlineStr">
        <is>
          <t>Pulmavex</t>
        </is>
      </c>
      <c r="C59" s="6" t="inlineStr">
        <is>
          <t>North</t>
        </is>
      </c>
      <c r="D59" s="6" t="inlineStr">
        <is>
          <t>Hospital</t>
        </is>
      </c>
      <c r="E59" s="12" t="n">
        <v>219</v>
      </c>
      <c r="F59" s="16" t="n">
        <v>62.7</v>
      </c>
      <c r="G59" s="14">
        <f>E59*F59</f>
        <v/>
      </c>
    </row>
    <row r="60">
      <c r="A60" s="11" t="n">
        <v>45735</v>
      </c>
      <c r="B60" s="6" t="inlineStr">
        <is>
          <t>Velorin</t>
        </is>
      </c>
      <c r="C60" s="6" t="inlineStr">
        <is>
          <t>East</t>
        </is>
      </c>
      <c r="D60" s="6" t="inlineStr">
        <is>
          <t>Hospital</t>
        </is>
      </c>
      <c r="E60" s="12" t="n">
        <v>184</v>
      </c>
      <c r="F60" s="16" t="n">
        <v>40.68</v>
      </c>
      <c r="G60" s="14">
        <f>E60*F60</f>
        <v/>
      </c>
    </row>
    <row r="61">
      <c r="A61" s="11" t="n">
        <v>45736</v>
      </c>
      <c r="B61" s="6" t="inlineStr">
        <is>
          <t>Dermacil</t>
        </is>
      </c>
      <c r="C61" s="6" t="inlineStr">
        <is>
          <t>West</t>
        </is>
      </c>
      <c r="D61" s="6" t="inlineStr">
        <is>
          <t>Retail</t>
        </is>
      </c>
      <c r="E61" s="12" t="n">
        <v>231</v>
      </c>
      <c r="F61" s="16" t="n">
        <v>27.84</v>
      </c>
      <c r="G61" s="14">
        <f>E61*F61</f>
        <v/>
      </c>
    </row>
    <row r="62">
      <c r="A62" s="11" t="n">
        <v>45738</v>
      </c>
      <c r="B62" s="6" t="inlineStr">
        <is>
          <t>Dermacil</t>
        </is>
      </c>
      <c r="C62" s="6" t="inlineStr">
        <is>
          <t>West</t>
        </is>
      </c>
      <c r="D62" s="6" t="inlineStr">
        <is>
          <t>Retail</t>
        </is>
      </c>
      <c r="E62" s="12" t="n">
        <v>414</v>
      </c>
      <c r="F62" s="16" t="n">
        <v>26.92</v>
      </c>
      <c r="G62" s="14">
        <f>E62*F62</f>
        <v/>
      </c>
    </row>
    <row r="63">
      <c r="A63" s="11" t="n">
        <v>45739</v>
      </c>
      <c r="B63" s="6" t="inlineStr">
        <is>
          <t>Dermacil</t>
        </is>
      </c>
      <c r="C63" s="6" t="inlineStr">
        <is>
          <t>South</t>
        </is>
      </c>
      <c r="D63" s="6" t="inlineStr">
        <is>
          <t>Hospital</t>
        </is>
      </c>
      <c r="E63" s="12" t="n">
        <v>202</v>
      </c>
      <c r="F63" s="16" t="n">
        <v>27.83</v>
      </c>
      <c r="G63" s="14">
        <f>E63*F63</f>
        <v/>
      </c>
    </row>
    <row r="64">
      <c r="A64" s="11" t="n">
        <v>45739</v>
      </c>
      <c r="B64" s="6" t="inlineStr">
        <is>
          <t>Pulmavex</t>
        </is>
      </c>
      <c r="C64" s="6" t="inlineStr">
        <is>
          <t>West</t>
        </is>
      </c>
      <c r="D64" s="6" t="inlineStr">
        <is>
          <t>Retail</t>
        </is>
      </c>
      <c r="E64" s="12" t="n">
        <v>53</v>
      </c>
      <c r="F64" s="16" t="n">
        <v>65.31999999999999</v>
      </c>
      <c r="G64" s="14">
        <f>E64*F64</f>
        <v/>
      </c>
    </row>
    <row r="65">
      <c r="A65" s="11" t="n">
        <v>45739</v>
      </c>
      <c r="B65" s="6" t="inlineStr">
        <is>
          <t>Cardexa</t>
        </is>
      </c>
      <c r="C65" s="6" t="inlineStr">
        <is>
          <t>East</t>
        </is>
      </c>
      <c r="D65" s="6" t="inlineStr">
        <is>
          <t>Online</t>
        </is>
      </c>
      <c r="E65" s="12" t="n">
        <v>220</v>
      </c>
      <c r="F65" s="16" t="n">
        <v>12.92</v>
      </c>
      <c r="G65" s="14">
        <f>E65*F65</f>
        <v/>
      </c>
    </row>
    <row r="66">
      <c r="A66" s="11" t="n">
        <v>45741</v>
      </c>
      <c r="B66" s="6" t="inlineStr">
        <is>
          <t>Neurolin</t>
        </is>
      </c>
      <c r="C66" s="6" t="inlineStr">
        <is>
          <t>North</t>
        </is>
      </c>
      <c r="D66" s="6" t="inlineStr">
        <is>
          <t>Retail</t>
        </is>
      </c>
      <c r="E66" s="12" t="n">
        <v>350</v>
      </c>
      <c r="F66" s="16" t="n">
        <v>115.89</v>
      </c>
      <c r="G66" s="14">
        <f>E66*F66</f>
        <v/>
      </c>
    </row>
    <row r="67">
      <c r="A67" s="11" t="n">
        <v>45741</v>
      </c>
      <c r="B67" s="6" t="inlineStr">
        <is>
          <t>Velorin</t>
        </is>
      </c>
      <c r="C67" s="6" t="inlineStr">
        <is>
          <t>East</t>
        </is>
      </c>
      <c r="D67" s="6" t="inlineStr">
        <is>
          <t>Online</t>
        </is>
      </c>
      <c r="E67" s="12" t="n">
        <v>158</v>
      </c>
      <c r="F67" s="16" t="n">
        <v>40.38</v>
      </c>
      <c r="G67" s="14">
        <f>E67*F67</f>
        <v/>
      </c>
    </row>
    <row r="68">
      <c r="A68" s="11" t="n">
        <v>45742</v>
      </c>
      <c r="B68" s="6" t="inlineStr">
        <is>
          <t>Cardexa</t>
        </is>
      </c>
      <c r="C68" s="6" t="inlineStr">
        <is>
          <t>North</t>
        </is>
      </c>
      <c r="D68" s="6" t="inlineStr">
        <is>
          <t>Retail</t>
        </is>
      </c>
      <c r="E68" s="12" t="n">
        <v>186</v>
      </c>
      <c r="F68" s="16" t="n">
        <v>12.21</v>
      </c>
      <c r="G68" s="14">
        <f>E68*F68</f>
        <v/>
      </c>
    </row>
    <row r="69">
      <c r="A69" s="11" t="n">
        <v>45743</v>
      </c>
      <c r="B69" s="6" t="inlineStr">
        <is>
          <t>Cardexa</t>
        </is>
      </c>
      <c r="C69" s="6" t="inlineStr">
        <is>
          <t>North</t>
        </is>
      </c>
      <c r="D69" s="6" t="inlineStr">
        <is>
          <t>Online</t>
        </is>
      </c>
      <c r="E69" s="12" t="n">
        <v>198</v>
      </c>
      <c r="F69" s="16" t="n">
        <v>12.38</v>
      </c>
      <c r="G69" s="14">
        <f>E69*F69</f>
        <v/>
      </c>
    </row>
    <row r="70">
      <c r="A70" s="11" t="n">
        <v>45743</v>
      </c>
      <c r="B70" s="6" t="inlineStr">
        <is>
          <t>Velorin</t>
        </is>
      </c>
      <c r="C70" s="6" t="inlineStr">
        <is>
          <t>North</t>
        </is>
      </c>
      <c r="D70" s="6" t="inlineStr">
        <is>
          <t>Retail</t>
        </is>
      </c>
      <c r="E70" s="12" t="n">
        <v>463</v>
      </c>
      <c r="F70" s="16" t="n">
        <v>41.75</v>
      </c>
      <c r="G70" s="14">
        <f>E70*F70</f>
        <v/>
      </c>
    </row>
    <row r="71">
      <c r="A71" s="11" t="n">
        <v>45744</v>
      </c>
      <c r="B71" s="6" t="inlineStr">
        <is>
          <t>Gastrel</t>
        </is>
      </c>
      <c r="C71" s="6" t="inlineStr">
        <is>
          <t>South</t>
        </is>
      </c>
      <c r="D71" s="6" t="inlineStr">
        <is>
          <t>Hospital</t>
        </is>
      </c>
      <c r="E71" s="12" t="n">
        <v>631</v>
      </c>
      <c r="F71" s="16" t="n">
        <v>9.449999999999999</v>
      </c>
      <c r="G71" s="14">
        <f>E71*F71</f>
        <v/>
      </c>
    </row>
    <row r="72">
      <c r="A72" s="11" t="n">
        <v>45744</v>
      </c>
      <c r="B72" s="6" t="inlineStr">
        <is>
          <t>Velorin</t>
        </is>
      </c>
      <c r="C72" s="6" t="inlineStr">
        <is>
          <t>North</t>
        </is>
      </c>
      <c r="D72" s="6" t="inlineStr">
        <is>
          <t>Online</t>
        </is>
      </c>
      <c r="E72" s="12" t="n">
        <v>863</v>
      </c>
      <c r="F72" s="16" t="n">
        <v>40.87</v>
      </c>
      <c r="G72" s="14">
        <f>E72*F72</f>
        <v/>
      </c>
    </row>
    <row r="73">
      <c r="A73" s="11" t="n">
        <v>45745</v>
      </c>
      <c r="B73" s="6" t="inlineStr">
        <is>
          <t>Velorin</t>
        </is>
      </c>
      <c r="C73" s="6" t="inlineStr">
        <is>
          <t>North</t>
        </is>
      </c>
      <c r="D73" s="6" t="inlineStr">
        <is>
          <t>Retail</t>
        </is>
      </c>
      <c r="E73" s="12" t="n">
        <v>345</v>
      </c>
      <c r="F73" s="16" t="n">
        <v>41.47</v>
      </c>
      <c r="G73" s="14">
        <f>E73*F73</f>
        <v/>
      </c>
    </row>
    <row r="74">
      <c r="A74" s="11" t="n">
        <v>45746</v>
      </c>
      <c r="B74" s="6" t="inlineStr">
        <is>
          <t>Gastrel</t>
        </is>
      </c>
      <c r="C74" s="6" t="inlineStr">
        <is>
          <t>West</t>
        </is>
      </c>
      <c r="D74" s="6" t="inlineStr">
        <is>
          <t>Online</t>
        </is>
      </c>
      <c r="E74" s="12" t="n">
        <v>374</v>
      </c>
      <c r="F74" s="16" t="n">
        <v>9.4</v>
      </c>
      <c r="G74" s="14">
        <f>E74*F74</f>
        <v/>
      </c>
    </row>
    <row r="75">
      <c r="A75" s="11" t="n">
        <v>45747</v>
      </c>
      <c r="B75" s="6" t="inlineStr">
        <is>
          <t>Neurolin</t>
        </is>
      </c>
      <c r="C75" s="6" t="inlineStr">
        <is>
          <t>West</t>
        </is>
      </c>
      <c r="D75" s="6" t="inlineStr">
        <is>
          <t>Retail</t>
        </is>
      </c>
      <c r="E75" s="12" t="n">
        <v>877</v>
      </c>
      <c r="F75" s="16" t="n">
        <v>118.5</v>
      </c>
      <c r="G75" s="14">
        <f>E75*F75</f>
        <v/>
      </c>
    </row>
    <row r="76">
      <c r="A76" s="11" t="n">
        <v>45748</v>
      </c>
      <c r="B76" s="6" t="inlineStr">
        <is>
          <t>Velorin</t>
        </is>
      </c>
      <c r="C76" s="6" t="inlineStr">
        <is>
          <t>East</t>
        </is>
      </c>
      <c r="D76" s="6" t="inlineStr">
        <is>
          <t>Online</t>
        </is>
      </c>
      <c r="E76" s="12" t="n">
        <v>238</v>
      </c>
      <c r="F76" s="16" t="n">
        <v>43.41</v>
      </c>
      <c r="G76" s="14">
        <f>E76*F76</f>
        <v/>
      </c>
    </row>
    <row r="77">
      <c r="A77" s="11" t="n">
        <v>45751</v>
      </c>
      <c r="B77" s="6" t="inlineStr">
        <is>
          <t>Neurolin</t>
        </is>
      </c>
      <c r="C77" s="6" t="inlineStr">
        <is>
          <t>East</t>
        </is>
      </c>
      <c r="D77" s="6" t="inlineStr">
        <is>
          <t>Online</t>
        </is>
      </c>
      <c r="E77" s="12" t="n">
        <v>1079</v>
      </c>
      <c r="F77" s="16" t="n">
        <v>109.87</v>
      </c>
      <c r="G77" s="14">
        <f>E77*F77</f>
        <v/>
      </c>
    </row>
    <row r="78">
      <c r="A78" s="11" t="n">
        <v>45751</v>
      </c>
      <c r="B78" s="6" t="inlineStr">
        <is>
          <t>Gastrel</t>
        </is>
      </c>
      <c r="C78" s="6" t="inlineStr">
        <is>
          <t>West</t>
        </is>
      </c>
      <c r="D78" s="6" t="inlineStr">
        <is>
          <t>Hospital</t>
        </is>
      </c>
      <c r="E78" s="12" t="n">
        <v>193</v>
      </c>
      <c r="F78" s="16" t="n">
        <v>9.68</v>
      </c>
      <c r="G78" s="14">
        <f>E78*F78</f>
        <v/>
      </c>
    </row>
    <row r="79">
      <c r="A79" s="11" t="n">
        <v>45754</v>
      </c>
      <c r="B79" s="6" t="inlineStr">
        <is>
          <t>Cardexa</t>
        </is>
      </c>
      <c r="C79" s="6" t="inlineStr">
        <is>
          <t>South</t>
        </is>
      </c>
      <c r="D79" s="6" t="inlineStr">
        <is>
          <t>Retail</t>
        </is>
      </c>
      <c r="E79" s="12" t="n">
        <v>146</v>
      </c>
      <c r="F79" s="16" t="n">
        <v>12.28</v>
      </c>
      <c r="G79" s="14">
        <f>E79*F79</f>
        <v/>
      </c>
    </row>
    <row r="80">
      <c r="A80" s="11" t="n">
        <v>45754</v>
      </c>
      <c r="B80" s="6" t="inlineStr">
        <is>
          <t>Neurolin</t>
        </is>
      </c>
      <c r="C80" s="6" t="inlineStr">
        <is>
          <t>North</t>
        </is>
      </c>
      <c r="D80" s="6" t="inlineStr">
        <is>
          <t>Retail</t>
        </is>
      </c>
      <c r="E80" s="12" t="n">
        <v>326</v>
      </c>
      <c r="F80" s="16" t="n">
        <v>117.25</v>
      </c>
      <c r="G80" s="14">
        <f>E80*F80</f>
        <v/>
      </c>
    </row>
    <row r="81">
      <c r="A81" s="11" t="n">
        <v>45758</v>
      </c>
      <c r="B81" s="6" t="inlineStr">
        <is>
          <t>Velorin</t>
        </is>
      </c>
      <c r="C81" s="6" t="inlineStr">
        <is>
          <t>North</t>
        </is>
      </c>
      <c r="D81" s="6" t="inlineStr">
        <is>
          <t>Retail</t>
        </is>
      </c>
      <c r="E81" s="12" t="n">
        <v>228</v>
      </c>
      <c r="F81" s="16" t="n">
        <v>42.85</v>
      </c>
      <c r="G81" s="14">
        <f>E81*F81</f>
        <v/>
      </c>
    </row>
    <row r="82">
      <c r="A82" s="11" t="n">
        <v>45760</v>
      </c>
      <c r="B82" s="6" t="inlineStr">
        <is>
          <t>Cardexa</t>
        </is>
      </c>
      <c r="C82" s="6" t="inlineStr">
        <is>
          <t>North</t>
        </is>
      </c>
      <c r="D82" s="6" t="inlineStr">
        <is>
          <t>Hospital</t>
        </is>
      </c>
      <c r="E82" s="12" t="n">
        <v>61</v>
      </c>
      <c r="F82" s="16" t="n">
        <v>12.8</v>
      </c>
      <c r="G82" s="14">
        <f>E82*F82</f>
        <v/>
      </c>
    </row>
    <row r="83">
      <c r="A83" s="11" t="n">
        <v>45761</v>
      </c>
      <c r="B83" s="6" t="inlineStr">
        <is>
          <t>Neurolin</t>
        </is>
      </c>
      <c r="C83" s="6" t="inlineStr">
        <is>
          <t>North</t>
        </is>
      </c>
      <c r="D83" s="6" t="inlineStr">
        <is>
          <t>Hospital</t>
        </is>
      </c>
      <c r="E83" s="12" t="n">
        <v>464</v>
      </c>
      <c r="F83" s="16" t="n">
        <v>118.78</v>
      </c>
      <c r="G83" s="14">
        <f>E83*F83</f>
        <v/>
      </c>
    </row>
    <row r="84">
      <c r="A84" s="11" t="n">
        <v>45762</v>
      </c>
      <c r="B84" s="6" t="inlineStr">
        <is>
          <t>Dermacil</t>
        </is>
      </c>
      <c r="C84" s="6" t="inlineStr">
        <is>
          <t>West</t>
        </is>
      </c>
      <c r="D84" s="6" t="inlineStr">
        <is>
          <t>Hospital</t>
        </is>
      </c>
      <c r="E84" s="12" t="n">
        <v>504</v>
      </c>
      <c r="F84" s="16" t="n">
        <v>25.77</v>
      </c>
      <c r="G84" s="14">
        <f>E84*F84</f>
        <v/>
      </c>
    </row>
    <row r="85">
      <c r="A85" s="11" t="n">
        <v>45762</v>
      </c>
      <c r="B85" s="6" t="inlineStr">
        <is>
          <t>Gastrel</t>
        </is>
      </c>
      <c r="C85" s="6" t="inlineStr">
        <is>
          <t>East</t>
        </is>
      </c>
      <c r="D85" s="6" t="inlineStr">
        <is>
          <t>Online</t>
        </is>
      </c>
      <c r="E85" s="12" t="n">
        <v>269</v>
      </c>
      <c r="F85" s="16" t="n">
        <v>9.43</v>
      </c>
      <c r="G85" s="14">
        <f>E85*F85</f>
        <v/>
      </c>
    </row>
    <row r="86">
      <c r="A86" s="11" t="n">
        <v>45764</v>
      </c>
      <c r="B86" s="6" t="inlineStr">
        <is>
          <t>Gastrel</t>
        </is>
      </c>
      <c r="C86" s="6" t="inlineStr">
        <is>
          <t>West</t>
        </is>
      </c>
      <c r="D86" s="6" t="inlineStr">
        <is>
          <t>Online</t>
        </is>
      </c>
      <c r="E86" s="12" t="n">
        <v>391</v>
      </c>
      <c r="F86" s="16" t="n">
        <v>9.640000000000001</v>
      </c>
      <c r="G86" s="14">
        <f>E86*F86</f>
        <v/>
      </c>
    </row>
    <row r="87">
      <c r="A87" s="11" t="n">
        <v>45765</v>
      </c>
      <c r="B87" s="6" t="inlineStr">
        <is>
          <t>Gastrel</t>
        </is>
      </c>
      <c r="C87" s="6" t="inlineStr">
        <is>
          <t>South</t>
        </is>
      </c>
      <c r="D87" s="6" t="inlineStr">
        <is>
          <t>Online</t>
        </is>
      </c>
      <c r="E87" s="12" t="n">
        <v>1126</v>
      </c>
      <c r="F87" s="16" t="n">
        <v>9.449999999999999</v>
      </c>
      <c r="G87" s="14">
        <f>E87*F87</f>
        <v/>
      </c>
    </row>
    <row r="88">
      <c r="A88" s="11" t="n">
        <v>45772</v>
      </c>
      <c r="B88" s="6" t="inlineStr">
        <is>
          <t>Cardexa</t>
        </is>
      </c>
      <c r="C88" s="6" t="inlineStr">
        <is>
          <t>East</t>
        </is>
      </c>
      <c r="D88" s="6" t="inlineStr">
        <is>
          <t>Retail</t>
        </is>
      </c>
      <c r="E88" s="12" t="n">
        <v>560</v>
      </c>
      <c r="F88" s="16" t="n">
        <v>12.25</v>
      </c>
      <c r="G88" s="14">
        <f>E88*F88</f>
        <v/>
      </c>
    </row>
    <row r="89">
      <c r="A89" s="11" t="n">
        <v>45774</v>
      </c>
      <c r="B89" s="6" t="inlineStr">
        <is>
          <t>Pulmavex</t>
        </is>
      </c>
      <c r="C89" s="6" t="inlineStr">
        <is>
          <t>North</t>
        </is>
      </c>
      <c r="D89" s="6" t="inlineStr">
        <is>
          <t>Retail</t>
        </is>
      </c>
      <c r="E89" s="12" t="n">
        <v>856</v>
      </c>
      <c r="F89" s="16" t="n">
        <v>61.56</v>
      </c>
      <c r="G89" s="14">
        <f>E89*F89</f>
        <v/>
      </c>
    </row>
    <row r="90">
      <c r="A90" s="11" t="n">
        <v>45776</v>
      </c>
      <c r="B90" s="6" t="inlineStr">
        <is>
          <t>Pulmavex</t>
        </is>
      </c>
      <c r="C90" s="6" t="inlineStr">
        <is>
          <t>South</t>
        </is>
      </c>
      <c r="D90" s="6" t="inlineStr">
        <is>
          <t>Online</t>
        </is>
      </c>
      <c r="E90" s="12" t="n">
        <v>208</v>
      </c>
      <c r="F90" s="16" t="n">
        <v>62.79</v>
      </c>
      <c r="G90" s="14">
        <f>E90*F90</f>
        <v/>
      </c>
    </row>
    <row r="91">
      <c r="A91" s="11" t="n">
        <v>45787</v>
      </c>
      <c r="B91" s="6" t="inlineStr">
        <is>
          <t>Neurolin</t>
        </is>
      </c>
      <c r="C91" s="6" t="inlineStr">
        <is>
          <t>North</t>
        </is>
      </c>
      <c r="D91" s="6" t="inlineStr">
        <is>
          <t>Retail</t>
        </is>
      </c>
      <c r="E91" s="12" t="n">
        <v>91</v>
      </c>
      <c r="F91" s="16" t="n">
        <v>119.07</v>
      </c>
      <c r="G91" s="14">
        <f>E91*F91</f>
        <v/>
      </c>
    </row>
    <row r="92">
      <c r="A92" s="11" t="n">
        <v>45789</v>
      </c>
      <c r="B92" s="6" t="inlineStr">
        <is>
          <t>Neurolin</t>
        </is>
      </c>
      <c r="C92" s="6" t="inlineStr">
        <is>
          <t>North</t>
        </is>
      </c>
      <c r="D92" s="6" t="inlineStr">
        <is>
          <t>Retail</t>
        </is>
      </c>
      <c r="E92" s="12" t="n">
        <v>685</v>
      </c>
      <c r="F92" s="16" t="n">
        <v>116.55</v>
      </c>
      <c r="G92" s="14">
        <f>E92*F92</f>
        <v/>
      </c>
    </row>
    <row r="93">
      <c r="A93" s="11" t="n">
        <v>45790</v>
      </c>
      <c r="B93" s="6" t="inlineStr">
        <is>
          <t>Pulmavex</t>
        </is>
      </c>
      <c r="C93" s="6" t="inlineStr">
        <is>
          <t>West</t>
        </is>
      </c>
      <c r="D93" s="6" t="inlineStr">
        <is>
          <t>Hospital</t>
        </is>
      </c>
      <c r="E93" s="12" t="n">
        <v>199</v>
      </c>
      <c r="F93" s="16" t="n">
        <v>64.2</v>
      </c>
      <c r="G93" s="14">
        <f>E93*F93</f>
        <v/>
      </c>
    </row>
    <row r="94">
      <c r="A94" s="11" t="n">
        <v>45791</v>
      </c>
      <c r="B94" s="6" t="inlineStr">
        <is>
          <t>Cardexa</t>
        </is>
      </c>
      <c r="C94" s="6" t="inlineStr">
        <is>
          <t>West</t>
        </is>
      </c>
      <c r="D94" s="6" t="inlineStr">
        <is>
          <t>Hospital</t>
        </is>
      </c>
      <c r="E94" s="12" t="n">
        <v>128</v>
      </c>
      <c r="F94" s="16" t="n">
        <v>12.92</v>
      </c>
      <c r="G94" s="14">
        <f>E94*F94</f>
        <v/>
      </c>
    </row>
    <row r="95">
      <c r="A95" s="11" t="n">
        <v>45794</v>
      </c>
      <c r="B95" s="6" t="inlineStr">
        <is>
          <t>Cardexa</t>
        </is>
      </c>
      <c r="C95" s="6" t="inlineStr">
        <is>
          <t>South</t>
        </is>
      </c>
      <c r="D95" s="6" t="inlineStr">
        <is>
          <t>Online</t>
        </is>
      </c>
      <c r="E95" s="12" t="n">
        <v>220</v>
      </c>
      <c r="F95" s="16" t="n">
        <v>12.86</v>
      </c>
      <c r="G95" s="14">
        <f>E95*F95</f>
        <v/>
      </c>
    </row>
    <row r="96">
      <c r="A96" s="11" t="n">
        <v>45795</v>
      </c>
      <c r="B96" s="6" t="inlineStr">
        <is>
          <t>Dermacil</t>
        </is>
      </c>
      <c r="C96" s="6" t="inlineStr">
        <is>
          <t>South</t>
        </is>
      </c>
      <c r="D96" s="6" t="inlineStr">
        <is>
          <t>Retail</t>
        </is>
      </c>
      <c r="E96" s="12" t="n">
        <v>175</v>
      </c>
      <c r="F96" s="16" t="n">
        <v>27.42</v>
      </c>
      <c r="G96" s="14">
        <f>E96*F96</f>
        <v/>
      </c>
    </row>
    <row r="97">
      <c r="A97" s="11" t="n">
        <v>45799</v>
      </c>
      <c r="B97" s="6" t="inlineStr">
        <is>
          <t>Cardexa</t>
        </is>
      </c>
      <c r="C97" s="6" t="inlineStr">
        <is>
          <t>West</t>
        </is>
      </c>
      <c r="D97" s="6" t="inlineStr">
        <is>
          <t>Hospital</t>
        </is>
      </c>
      <c r="E97" s="12" t="n">
        <v>426</v>
      </c>
      <c r="F97" s="16" t="n">
        <v>12.23</v>
      </c>
      <c r="G97" s="14">
        <f>E97*F97</f>
        <v/>
      </c>
    </row>
    <row r="98">
      <c r="A98" s="11" t="n">
        <v>45799</v>
      </c>
      <c r="B98" s="6" t="inlineStr">
        <is>
          <t>Pulmavex</t>
        </is>
      </c>
      <c r="C98" s="6" t="inlineStr">
        <is>
          <t>North</t>
        </is>
      </c>
      <c r="D98" s="6" t="inlineStr">
        <is>
          <t>Online</t>
        </is>
      </c>
      <c r="E98" s="12" t="n">
        <v>574</v>
      </c>
      <c r="F98" s="16" t="n">
        <v>60.77</v>
      </c>
      <c r="G98" s="14">
        <f>E98*F98</f>
        <v/>
      </c>
    </row>
    <row r="99">
      <c r="A99" s="11" t="n">
        <v>45800</v>
      </c>
      <c r="B99" s="6" t="inlineStr">
        <is>
          <t>Pulmavex</t>
        </is>
      </c>
      <c r="C99" s="6" t="inlineStr">
        <is>
          <t>East</t>
        </is>
      </c>
      <c r="D99" s="6" t="inlineStr">
        <is>
          <t>Hospital</t>
        </is>
      </c>
      <c r="E99" s="12" t="n">
        <v>102</v>
      </c>
      <c r="F99" s="16" t="n">
        <v>66.23</v>
      </c>
      <c r="G99" s="14">
        <f>E99*F99</f>
        <v/>
      </c>
    </row>
    <row r="100">
      <c r="A100" s="11" t="n">
        <v>45804</v>
      </c>
      <c r="B100" s="6" t="inlineStr">
        <is>
          <t>Cardexa</t>
        </is>
      </c>
      <c r="C100" s="6" t="inlineStr">
        <is>
          <t>East</t>
        </is>
      </c>
      <c r="D100" s="6" t="inlineStr">
        <is>
          <t>Online</t>
        </is>
      </c>
      <c r="E100" s="12" t="n">
        <v>252</v>
      </c>
      <c r="F100" s="16" t="n">
        <v>12.5</v>
      </c>
      <c r="G100" s="14">
        <f>E100*F100</f>
        <v/>
      </c>
    </row>
    <row r="101">
      <c r="A101" s="11" t="n">
        <v>45805</v>
      </c>
      <c r="B101" s="6" t="inlineStr">
        <is>
          <t>Dermacil</t>
        </is>
      </c>
      <c r="C101" s="6" t="inlineStr">
        <is>
          <t>South</t>
        </is>
      </c>
      <c r="D101" s="6" t="inlineStr">
        <is>
          <t>Online</t>
        </is>
      </c>
      <c r="E101" s="12" t="n">
        <v>430</v>
      </c>
      <c r="F101" s="16" t="n">
        <v>26.55</v>
      </c>
      <c r="G101" s="14">
        <f>E101*F101</f>
        <v/>
      </c>
    </row>
    <row r="102">
      <c r="A102" s="11" t="n">
        <v>45806</v>
      </c>
      <c r="B102" s="6" t="inlineStr">
        <is>
          <t>Pulmavex</t>
        </is>
      </c>
      <c r="C102" s="6" t="inlineStr">
        <is>
          <t>South</t>
        </is>
      </c>
      <c r="D102" s="6" t="inlineStr">
        <is>
          <t>Online</t>
        </is>
      </c>
      <c r="E102" s="12" t="n">
        <v>138</v>
      </c>
      <c r="F102" s="16" t="n">
        <v>64.18000000000001</v>
      </c>
      <c r="G102" s="14">
        <f>E102*F102</f>
        <v/>
      </c>
    </row>
    <row r="103">
      <c r="A103" s="11" t="n">
        <v>45806</v>
      </c>
      <c r="B103" s="6" t="inlineStr">
        <is>
          <t>Dermacil</t>
        </is>
      </c>
      <c r="C103" s="6" t="inlineStr">
        <is>
          <t>West</t>
        </is>
      </c>
      <c r="D103" s="6" t="inlineStr">
        <is>
          <t>Hospital</t>
        </is>
      </c>
      <c r="E103" s="12" t="n">
        <v>43</v>
      </c>
      <c r="F103" s="16" t="n">
        <v>27.34</v>
      </c>
      <c r="G103" s="14">
        <f>E103*F103</f>
        <v/>
      </c>
    </row>
    <row r="104">
      <c r="A104" s="11" t="n">
        <v>45808</v>
      </c>
      <c r="B104" s="6" t="inlineStr">
        <is>
          <t>Velorin</t>
        </is>
      </c>
      <c r="C104" s="6" t="inlineStr">
        <is>
          <t>North</t>
        </is>
      </c>
      <c r="D104" s="6" t="inlineStr">
        <is>
          <t>Hospital</t>
        </is>
      </c>
      <c r="E104" s="12" t="n">
        <v>256</v>
      </c>
      <c r="F104" s="16" t="n">
        <v>42.67</v>
      </c>
      <c r="G104" s="14">
        <f>E104*F104</f>
        <v/>
      </c>
    </row>
    <row r="105">
      <c r="A105" s="11" t="n">
        <v>45811</v>
      </c>
      <c r="B105" s="6" t="inlineStr">
        <is>
          <t>Dermacil</t>
        </is>
      </c>
      <c r="C105" s="6" t="inlineStr">
        <is>
          <t>South</t>
        </is>
      </c>
      <c r="D105" s="6" t="inlineStr">
        <is>
          <t>Retail</t>
        </is>
      </c>
      <c r="E105" s="12" t="n">
        <v>186</v>
      </c>
      <c r="F105" s="16" t="n">
        <v>26.85</v>
      </c>
      <c r="G105" s="14">
        <f>E105*F105</f>
        <v/>
      </c>
    </row>
    <row r="106">
      <c r="A106" s="11" t="n">
        <v>45815</v>
      </c>
      <c r="B106" s="6" t="inlineStr">
        <is>
          <t>Pulmavex</t>
        </is>
      </c>
      <c r="C106" s="6" t="inlineStr">
        <is>
          <t>South</t>
        </is>
      </c>
      <c r="D106" s="6" t="inlineStr">
        <is>
          <t>Retail</t>
        </is>
      </c>
      <c r="E106" s="12" t="n">
        <v>525</v>
      </c>
      <c r="F106" s="16" t="n">
        <v>59.94</v>
      </c>
      <c r="G106" s="14">
        <f>E106*F106</f>
        <v/>
      </c>
    </row>
    <row r="107">
      <c r="A107" s="11" t="n">
        <v>45818</v>
      </c>
      <c r="B107" s="6" t="inlineStr">
        <is>
          <t>Gastrel</t>
        </is>
      </c>
      <c r="C107" s="6" t="inlineStr">
        <is>
          <t>South</t>
        </is>
      </c>
      <c r="D107" s="6" t="inlineStr">
        <is>
          <t>Online</t>
        </is>
      </c>
      <c r="E107" s="12" t="n">
        <v>195</v>
      </c>
      <c r="F107" s="16" t="n">
        <v>9.56</v>
      </c>
      <c r="G107" s="14">
        <f>E107*F107</f>
        <v/>
      </c>
    </row>
    <row r="108">
      <c r="A108" s="11" t="n">
        <v>45819</v>
      </c>
      <c r="B108" s="6" t="inlineStr">
        <is>
          <t>Pulmavex</t>
        </is>
      </c>
      <c r="C108" s="6" t="inlineStr">
        <is>
          <t>South</t>
        </is>
      </c>
      <c r="D108" s="6" t="inlineStr">
        <is>
          <t>Online</t>
        </is>
      </c>
      <c r="E108" s="12" t="n">
        <v>151</v>
      </c>
      <c r="F108" s="16" t="n">
        <v>65.98</v>
      </c>
      <c r="G108" s="14">
        <f>E108*F108</f>
        <v/>
      </c>
    </row>
    <row r="109">
      <c r="A109" s="11" t="n">
        <v>45821</v>
      </c>
      <c r="B109" s="6" t="inlineStr">
        <is>
          <t>Gastrel</t>
        </is>
      </c>
      <c r="C109" s="6" t="inlineStr">
        <is>
          <t>South</t>
        </is>
      </c>
      <c r="D109" s="6" t="inlineStr">
        <is>
          <t>Online</t>
        </is>
      </c>
      <c r="E109" s="12" t="n">
        <v>211</v>
      </c>
      <c r="F109" s="16" t="n">
        <v>9.58</v>
      </c>
      <c r="G109" s="14">
        <f>E109*F109</f>
        <v/>
      </c>
    </row>
    <row r="110">
      <c r="A110" s="11" t="n">
        <v>45821</v>
      </c>
      <c r="B110" s="6" t="inlineStr">
        <is>
          <t>Neurolin</t>
        </is>
      </c>
      <c r="C110" s="6" t="inlineStr">
        <is>
          <t>West</t>
        </is>
      </c>
      <c r="D110" s="6" t="inlineStr">
        <is>
          <t>Retail</t>
        </is>
      </c>
      <c r="E110" s="12" t="n">
        <v>863</v>
      </c>
      <c r="F110" s="16" t="n">
        <v>112.46</v>
      </c>
      <c r="G110" s="14">
        <f>E110*F110</f>
        <v/>
      </c>
    </row>
    <row r="111">
      <c r="A111" s="11" t="n">
        <v>45823</v>
      </c>
      <c r="B111" s="6" t="inlineStr">
        <is>
          <t>Dermacil</t>
        </is>
      </c>
      <c r="C111" s="6" t="inlineStr">
        <is>
          <t>East</t>
        </is>
      </c>
      <c r="D111" s="6" t="inlineStr">
        <is>
          <t>Retail</t>
        </is>
      </c>
      <c r="E111" s="12" t="n">
        <v>293</v>
      </c>
      <c r="F111" s="16" t="n">
        <v>26.92</v>
      </c>
      <c r="G111" s="14">
        <f>E111*F111</f>
        <v/>
      </c>
    </row>
    <row r="112">
      <c r="A112" s="11" t="n">
        <v>45823</v>
      </c>
      <c r="B112" s="6" t="inlineStr">
        <is>
          <t>Neurolin</t>
        </is>
      </c>
      <c r="C112" s="6" t="inlineStr">
        <is>
          <t>East</t>
        </is>
      </c>
      <c r="D112" s="6" t="inlineStr">
        <is>
          <t>Retail</t>
        </is>
      </c>
      <c r="E112" s="12" t="n">
        <v>53</v>
      </c>
      <c r="F112" s="16" t="n">
        <v>114.03</v>
      </c>
      <c r="G112" s="14">
        <f>E112*F112</f>
        <v/>
      </c>
    </row>
    <row r="113">
      <c r="A113" s="11" t="n">
        <v>45828</v>
      </c>
      <c r="B113" s="6" t="inlineStr">
        <is>
          <t>Neurolin</t>
        </is>
      </c>
      <c r="C113" s="6" t="inlineStr">
        <is>
          <t>East</t>
        </is>
      </c>
      <c r="D113" s="6" t="inlineStr">
        <is>
          <t>Hospital</t>
        </is>
      </c>
      <c r="E113" s="12" t="n">
        <v>231</v>
      </c>
      <c r="F113" s="16" t="n">
        <v>117.72</v>
      </c>
      <c r="G113" s="14">
        <f>E113*F113</f>
        <v/>
      </c>
    </row>
    <row r="114">
      <c r="A114" s="11" t="n">
        <v>45828</v>
      </c>
      <c r="B114" s="6" t="inlineStr">
        <is>
          <t>Dermacil</t>
        </is>
      </c>
      <c r="C114" s="6" t="inlineStr">
        <is>
          <t>West</t>
        </is>
      </c>
      <c r="D114" s="6" t="inlineStr">
        <is>
          <t>Hospital</t>
        </is>
      </c>
      <c r="E114" s="12" t="n">
        <v>1113</v>
      </c>
      <c r="F114" s="16" t="n">
        <v>26.04</v>
      </c>
      <c r="G114" s="14">
        <f>E114*F114</f>
        <v/>
      </c>
    </row>
    <row r="115">
      <c r="A115" s="11" t="n">
        <v>45831</v>
      </c>
      <c r="B115" s="6" t="inlineStr">
        <is>
          <t>Cardexa</t>
        </is>
      </c>
      <c r="C115" s="6" t="inlineStr">
        <is>
          <t>East</t>
        </is>
      </c>
      <c r="D115" s="6" t="inlineStr">
        <is>
          <t>Online</t>
        </is>
      </c>
      <c r="E115" s="12" t="n">
        <v>347</v>
      </c>
      <c r="F115" s="16" t="n">
        <v>12.54</v>
      </c>
      <c r="G115" s="14">
        <f>E115*F115</f>
        <v/>
      </c>
    </row>
    <row r="116">
      <c r="A116" s="11" t="n">
        <v>45832</v>
      </c>
      <c r="B116" s="6" t="inlineStr">
        <is>
          <t>Gastrel</t>
        </is>
      </c>
      <c r="C116" s="6" t="inlineStr">
        <is>
          <t>West</t>
        </is>
      </c>
      <c r="D116" s="6" t="inlineStr">
        <is>
          <t>Retail</t>
        </is>
      </c>
      <c r="E116" s="12" t="n">
        <v>28</v>
      </c>
      <c r="F116" s="16" t="n">
        <v>9.92</v>
      </c>
      <c r="G116" s="14">
        <f>E116*F116</f>
        <v/>
      </c>
    </row>
    <row r="117">
      <c r="A117" s="11" t="n">
        <v>45834</v>
      </c>
      <c r="B117" s="6" t="inlineStr">
        <is>
          <t>Cardexa</t>
        </is>
      </c>
      <c r="C117" s="6" t="inlineStr">
        <is>
          <t>South</t>
        </is>
      </c>
      <c r="D117" s="6" t="inlineStr">
        <is>
          <t>Online</t>
        </is>
      </c>
      <c r="E117" s="12" t="n">
        <v>231</v>
      </c>
      <c r="F117" s="16" t="n">
        <v>12.06</v>
      </c>
      <c r="G117" s="14">
        <f>E117*F117</f>
        <v/>
      </c>
    </row>
    <row r="118">
      <c r="A118" s="11" t="n">
        <v>45837</v>
      </c>
      <c r="B118" s="6" t="inlineStr">
        <is>
          <t>Gastrel</t>
        </is>
      </c>
      <c r="C118" s="6" t="inlineStr">
        <is>
          <t>West</t>
        </is>
      </c>
      <c r="D118" s="6" t="inlineStr">
        <is>
          <t>Hospital</t>
        </is>
      </c>
      <c r="E118" s="12" t="n">
        <v>524</v>
      </c>
      <c r="F118" s="16" t="n">
        <v>9.279999999999999</v>
      </c>
      <c r="G118" s="14">
        <f>E118*F118</f>
        <v/>
      </c>
    </row>
    <row r="119">
      <c r="A119" s="11" t="n">
        <v>45842</v>
      </c>
      <c r="B119" s="6" t="inlineStr">
        <is>
          <t>Pulmavex</t>
        </is>
      </c>
      <c r="C119" s="6" t="inlineStr">
        <is>
          <t>West</t>
        </is>
      </c>
      <c r="D119" s="6" t="inlineStr">
        <is>
          <t>Online</t>
        </is>
      </c>
      <c r="E119" s="12" t="n">
        <v>153</v>
      </c>
      <c r="F119" s="16" t="n">
        <v>63.95</v>
      </c>
      <c r="G119" s="14">
        <f>E119*F119</f>
        <v/>
      </c>
    </row>
    <row r="120">
      <c r="A120" s="11" t="n">
        <v>45842</v>
      </c>
      <c r="B120" s="6" t="inlineStr">
        <is>
          <t>Dermacil</t>
        </is>
      </c>
      <c r="C120" s="6" t="inlineStr">
        <is>
          <t>West</t>
        </is>
      </c>
      <c r="D120" s="6" t="inlineStr">
        <is>
          <t>Online</t>
        </is>
      </c>
      <c r="E120" s="12" t="n">
        <v>49</v>
      </c>
      <c r="F120" s="16" t="n">
        <v>28.06</v>
      </c>
      <c r="G120" s="14">
        <f>E120*F120</f>
        <v/>
      </c>
    </row>
    <row r="121">
      <c r="A121" s="11" t="n">
        <v>45851</v>
      </c>
      <c r="B121" s="6" t="inlineStr">
        <is>
          <t>Pulmavex</t>
        </is>
      </c>
      <c r="C121" s="6" t="inlineStr">
        <is>
          <t>East</t>
        </is>
      </c>
      <c r="D121" s="6" t="inlineStr">
        <is>
          <t>Retail</t>
        </is>
      </c>
      <c r="E121" s="12" t="n">
        <v>435</v>
      </c>
      <c r="F121" s="16" t="n">
        <v>60.91</v>
      </c>
      <c r="G121" s="14">
        <f>E121*F121</f>
        <v/>
      </c>
    </row>
    <row r="122">
      <c r="A122" s="11" t="n">
        <v>45853</v>
      </c>
      <c r="B122" s="6" t="inlineStr">
        <is>
          <t>Cardexa</t>
        </is>
      </c>
      <c r="C122" s="6" t="inlineStr">
        <is>
          <t>North</t>
        </is>
      </c>
      <c r="D122" s="6" t="inlineStr">
        <is>
          <t>Hospital</t>
        </is>
      </c>
      <c r="E122" s="12" t="n">
        <v>193</v>
      </c>
      <c r="F122" s="16" t="n">
        <v>12.68</v>
      </c>
      <c r="G122" s="14">
        <f>E122*F122</f>
        <v/>
      </c>
    </row>
    <row r="123">
      <c r="A123" s="11" t="n">
        <v>45858</v>
      </c>
      <c r="B123" s="6" t="inlineStr">
        <is>
          <t>Pulmavex</t>
        </is>
      </c>
      <c r="C123" s="6" t="inlineStr">
        <is>
          <t>South</t>
        </is>
      </c>
      <c r="D123" s="6" t="inlineStr">
        <is>
          <t>Retail</t>
        </is>
      </c>
      <c r="E123" s="12" t="n">
        <v>73</v>
      </c>
      <c r="F123" s="16" t="n">
        <v>62.49</v>
      </c>
      <c r="G123" s="14">
        <f>E123*F123</f>
        <v/>
      </c>
    </row>
    <row r="124">
      <c r="A124" s="11" t="n">
        <v>45858</v>
      </c>
      <c r="B124" s="6" t="inlineStr">
        <is>
          <t>Velorin</t>
        </is>
      </c>
      <c r="C124" s="6" t="inlineStr">
        <is>
          <t>South</t>
        </is>
      </c>
      <c r="D124" s="6" t="inlineStr">
        <is>
          <t>Online</t>
        </is>
      </c>
      <c r="E124" s="12" t="n">
        <v>230</v>
      </c>
      <c r="F124" s="16" t="n">
        <v>42.26</v>
      </c>
      <c r="G124" s="14">
        <f>E124*F124</f>
        <v/>
      </c>
    </row>
    <row r="125">
      <c r="A125" s="11" t="n">
        <v>45860</v>
      </c>
      <c r="B125" s="6" t="inlineStr">
        <is>
          <t>Pulmavex</t>
        </is>
      </c>
      <c r="C125" s="6" t="inlineStr">
        <is>
          <t>North</t>
        </is>
      </c>
      <c r="D125" s="6" t="inlineStr">
        <is>
          <t>Online</t>
        </is>
      </c>
      <c r="E125" s="12" t="n">
        <v>176</v>
      </c>
      <c r="F125" s="16" t="n">
        <v>66.2</v>
      </c>
      <c r="G125" s="14">
        <f>E125*F125</f>
        <v/>
      </c>
    </row>
    <row r="126">
      <c r="A126" s="11" t="n">
        <v>45863</v>
      </c>
      <c r="B126" s="6" t="inlineStr">
        <is>
          <t>Dermacil</t>
        </is>
      </c>
      <c r="C126" s="6" t="inlineStr">
        <is>
          <t>East</t>
        </is>
      </c>
      <c r="D126" s="6" t="inlineStr">
        <is>
          <t>Online</t>
        </is>
      </c>
      <c r="E126" s="12" t="n">
        <v>96</v>
      </c>
      <c r="F126" s="16" t="n">
        <v>28.54</v>
      </c>
      <c r="G126" s="14">
        <f>E126*F126</f>
        <v/>
      </c>
    </row>
    <row r="127">
      <c r="A127" s="11" t="n">
        <v>45863</v>
      </c>
      <c r="B127" s="6" t="inlineStr">
        <is>
          <t>Neurolin</t>
        </is>
      </c>
      <c r="C127" s="6" t="inlineStr">
        <is>
          <t>East</t>
        </is>
      </c>
      <c r="D127" s="6" t="inlineStr">
        <is>
          <t>Hospital</t>
        </is>
      </c>
      <c r="E127" s="12" t="n">
        <v>436</v>
      </c>
      <c r="F127" s="16" t="n">
        <v>115.93</v>
      </c>
      <c r="G127" s="14">
        <f>E127*F127</f>
        <v/>
      </c>
    </row>
    <row r="128">
      <c r="A128" s="11" t="n">
        <v>45865</v>
      </c>
      <c r="B128" s="6" t="inlineStr">
        <is>
          <t>Pulmavex</t>
        </is>
      </c>
      <c r="C128" s="6" t="inlineStr">
        <is>
          <t>East</t>
        </is>
      </c>
      <c r="D128" s="6" t="inlineStr">
        <is>
          <t>Retail</t>
        </is>
      </c>
      <c r="E128" s="12" t="n">
        <v>330</v>
      </c>
      <c r="F128" s="16" t="n">
        <v>59.6</v>
      </c>
      <c r="G128" s="14">
        <f>E128*F128</f>
        <v/>
      </c>
    </row>
    <row r="129">
      <c r="A129" s="11" t="n">
        <v>45867</v>
      </c>
      <c r="B129" s="6" t="inlineStr">
        <is>
          <t>Cardexa</t>
        </is>
      </c>
      <c r="C129" s="6" t="inlineStr">
        <is>
          <t>South</t>
        </is>
      </c>
      <c r="D129" s="6" t="inlineStr">
        <is>
          <t>Retail</t>
        </is>
      </c>
      <c r="E129" s="12" t="n">
        <v>634</v>
      </c>
      <c r="F129" s="16" t="n">
        <v>12.43</v>
      </c>
      <c r="G129" s="14">
        <f>E129*F129</f>
        <v/>
      </c>
    </row>
    <row r="130">
      <c r="A130" s="11" t="n">
        <v>45870</v>
      </c>
      <c r="B130" s="6" t="inlineStr">
        <is>
          <t>Pulmavex</t>
        </is>
      </c>
      <c r="C130" s="6" t="inlineStr">
        <is>
          <t>East</t>
        </is>
      </c>
      <c r="D130" s="6" t="inlineStr">
        <is>
          <t>Hospital</t>
        </is>
      </c>
      <c r="E130" s="12" t="n">
        <v>381</v>
      </c>
      <c r="F130" s="16" t="n">
        <v>64.36</v>
      </c>
      <c r="G130" s="14">
        <f>E130*F130</f>
        <v/>
      </c>
    </row>
    <row r="131">
      <c r="A131" s="11" t="n">
        <v>45872</v>
      </c>
      <c r="B131" s="6" t="inlineStr">
        <is>
          <t>Cardexa</t>
        </is>
      </c>
      <c r="C131" s="6" t="inlineStr">
        <is>
          <t>North</t>
        </is>
      </c>
      <c r="D131" s="6" t="inlineStr">
        <is>
          <t>Online</t>
        </is>
      </c>
      <c r="E131" s="12" t="n">
        <v>730</v>
      </c>
      <c r="F131" s="16" t="n">
        <v>11.71</v>
      </c>
      <c r="G131" s="14">
        <f>E131*F131</f>
        <v/>
      </c>
    </row>
    <row r="132">
      <c r="A132" s="11" t="n">
        <v>45873</v>
      </c>
      <c r="B132" s="6" t="inlineStr">
        <is>
          <t>Dermacil</t>
        </is>
      </c>
      <c r="C132" s="6" t="inlineStr">
        <is>
          <t>East</t>
        </is>
      </c>
      <c r="D132" s="6" t="inlineStr">
        <is>
          <t>Retail</t>
        </is>
      </c>
      <c r="E132" s="12" t="n">
        <v>228</v>
      </c>
      <c r="F132" s="16" t="n">
        <v>26.72</v>
      </c>
      <c r="G132" s="14">
        <f>E132*F132</f>
        <v/>
      </c>
    </row>
    <row r="133">
      <c r="A133" s="11" t="n">
        <v>45877</v>
      </c>
      <c r="B133" s="6" t="inlineStr">
        <is>
          <t>Cardexa</t>
        </is>
      </c>
      <c r="C133" s="6" t="inlineStr">
        <is>
          <t>North</t>
        </is>
      </c>
      <c r="D133" s="6" t="inlineStr">
        <is>
          <t>Online</t>
        </is>
      </c>
      <c r="E133" s="12" t="n">
        <v>985</v>
      </c>
      <c r="F133" s="16" t="n">
        <v>11.92</v>
      </c>
      <c r="G133" s="14">
        <f>E133*F133</f>
        <v/>
      </c>
    </row>
    <row r="134">
      <c r="A134" s="11" t="n">
        <v>45878</v>
      </c>
      <c r="B134" s="6" t="inlineStr">
        <is>
          <t>Cardexa</t>
        </is>
      </c>
      <c r="C134" s="6" t="inlineStr">
        <is>
          <t>South</t>
        </is>
      </c>
      <c r="D134" s="6" t="inlineStr">
        <is>
          <t>Hospital</t>
        </is>
      </c>
      <c r="E134" s="12" t="n">
        <v>580</v>
      </c>
      <c r="F134" s="16" t="n">
        <v>12.57</v>
      </c>
      <c r="G134" s="14">
        <f>E134*F134</f>
        <v/>
      </c>
    </row>
    <row r="135">
      <c r="A135" s="11" t="n">
        <v>45879</v>
      </c>
      <c r="B135" s="6" t="inlineStr">
        <is>
          <t>Neurolin</t>
        </is>
      </c>
      <c r="C135" s="6" t="inlineStr">
        <is>
          <t>South</t>
        </is>
      </c>
      <c r="D135" s="6" t="inlineStr">
        <is>
          <t>Retail</t>
        </is>
      </c>
      <c r="E135" s="12" t="n">
        <v>134</v>
      </c>
      <c r="F135" s="16" t="n">
        <v>117.6</v>
      </c>
      <c r="G135" s="14">
        <f>E135*F135</f>
        <v/>
      </c>
    </row>
    <row r="136">
      <c r="A136" s="11" t="n">
        <v>45884</v>
      </c>
      <c r="B136" s="6" t="inlineStr">
        <is>
          <t>Neurolin</t>
        </is>
      </c>
      <c r="C136" s="6" t="inlineStr">
        <is>
          <t>West</t>
        </is>
      </c>
      <c r="D136" s="6" t="inlineStr">
        <is>
          <t>Retail</t>
        </is>
      </c>
      <c r="E136" s="12" t="n">
        <v>198</v>
      </c>
      <c r="F136" s="16" t="n">
        <v>117.35</v>
      </c>
      <c r="G136" s="14">
        <f>E136*F136</f>
        <v/>
      </c>
    </row>
    <row r="137">
      <c r="A137" s="11" t="n">
        <v>45889</v>
      </c>
      <c r="B137" s="6" t="inlineStr">
        <is>
          <t>Gastrel</t>
        </is>
      </c>
      <c r="C137" s="6" t="inlineStr">
        <is>
          <t>East</t>
        </is>
      </c>
      <c r="D137" s="6" t="inlineStr">
        <is>
          <t>Online</t>
        </is>
      </c>
      <c r="E137" s="12" t="n">
        <v>458</v>
      </c>
      <c r="F137" s="16" t="n">
        <v>9.68</v>
      </c>
      <c r="G137" s="14">
        <f>E137*F137</f>
        <v/>
      </c>
    </row>
    <row r="138">
      <c r="A138" s="11" t="n">
        <v>45894</v>
      </c>
      <c r="B138" s="6" t="inlineStr">
        <is>
          <t>Pulmavex</t>
        </is>
      </c>
      <c r="C138" s="6" t="inlineStr">
        <is>
          <t>West</t>
        </is>
      </c>
      <c r="D138" s="6" t="inlineStr">
        <is>
          <t>Retail</t>
        </is>
      </c>
      <c r="E138" s="12" t="n">
        <v>254</v>
      </c>
      <c r="F138" s="16" t="n">
        <v>62.69</v>
      </c>
      <c r="G138" s="14">
        <f>E138*F138</f>
        <v/>
      </c>
    </row>
    <row r="139">
      <c r="A139" s="11" t="n">
        <v>45896</v>
      </c>
      <c r="B139" s="6" t="inlineStr">
        <is>
          <t>Pulmavex</t>
        </is>
      </c>
      <c r="C139" s="6" t="inlineStr">
        <is>
          <t>West</t>
        </is>
      </c>
      <c r="D139" s="6" t="inlineStr">
        <is>
          <t>Online</t>
        </is>
      </c>
      <c r="E139" s="12" t="n">
        <v>562</v>
      </c>
      <c r="F139" s="16" t="n">
        <v>62.87</v>
      </c>
      <c r="G139" s="14">
        <f>E139*F139</f>
        <v/>
      </c>
    </row>
    <row r="140">
      <c r="A140" s="11" t="n">
        <v>45896</v>
      </c>
      <c r="B140" s="6" t="inlineStr">
        <is>
          <t>Dermacil</t>
        </is>
      </c>
      <c r="C140" s="6" t="inlineStr">
        <is>
          <t>West</t>
        </is>
      </c>
      <c r="D140" s="6" t="inlineStr">
        <is>
          <t>Retail</t>
        </is>
      </c>
      <c r="E140" s="12" t="n">
        <v>481</v>
      </c>
      <c r="F140" s="16" t="n">
        <v>26.66</v>
      </c>
      <c r="G140" s="14">
        <f>E140*F140</f>
        <v/>
      </c>
    </row>
    <row r="141">
      <c r="A141" s="11" t="n">
        <v>45898</v>
      </c>
      <c r="B141" s="6" t="inlineStr">
        <is>
          <t>Velorin</t>
        </is>
      </c>
      <c r="C141" s="6" t="inlineStr">
        <is>
          <t>East</t>
        </is>
      </c>
      <c r="D141" s="6" t="inlineStr">
        <is>
          <t>Retail</t>
        </is>
      </c>
      <c r="E141" s="12" t="n">
        <v>263</v>
      </c>
      <c r="F141" s="16" t="n">
        <v>43.43</v>
      </c>
      <c r="G141" s="14">
        <f>E141*F141</f>
        <v/>
      </c>
    </row>
    <row r="142">
      <c r="A142" s="11" t="n">
        <v>45900</v>
      </c>
      <c r="B142" s="6" t="inlineStr">
        <is>
          <t>Gastrel</t>
        </is>
      </c>
      <c r="C142" s="6" t="inlineStr">
        <is>
          <t>East</t>
        </is>
      </c>
      <c r="D142" s="6" t="inlineStr">
        <is>
          <t>Hospital</t>
        </is>
      </c>
      <c r="E142" s="12" t="n">
        <v>255</v>
      </c>
      <c r="F142" s="16" t="n">
        <v>9.59</v>
      </c>
      <c r="G142" s="14">
        <f>E142*F142</f>
        <v/>
      </c>
    </row>
    <row r="143">
      <c r="A143" s="11" t="n">
        <v>45903</v>
      </c>
      <c r="B143" s="6" t="inlineStr">
        <is>
          <t>Dermacil</t>
        </is>
      </c>
      <c r="C143" s="6" t="inlineStr">
        <is>
          <t>East</t>
        </is>
      </c>
      <c r="D143" s="6" t="inlineStr">
        <is>
          <t>Retail</t>
        </is>
      </c>
      <c r="E143" s="12" t="n">
        <v>91</v>
      </c>
      <c r="F143" s="16" t="n">
        <v>26.95</v>
      </c>
      <c r="G143" s="14">
        <f>E143*F143</f>
        <v/>
      </c>
    </row>
    <row r="144">
      <c r="A144" s="11" t="n">
        <v>45903</v>
      </c>
      <c r="B144" s="6" t="inlineStr">
        <is>
          <t>Neurolin</t>
        </is>
      </c>
      <c r="C144" s="6" t="inlineStr">
        <is>
          <t>South</t>
        </is>
      </c>
      <c r="D144" s="6" t="inlineStr">
        <is>
          <t>Online</t>
        </is>
      </c>
      <c r="E144" s="12" t="n">
        <v>158</v>
      </c>
      <c r="F144" s="16" t="n">
        <v>117.98</v>
      </c>
      <c r="G144" s="14">
        <f>E144*F144</f>
        <v/>
      </c>
    </row>
    <row r="145">
      <c r="A145" s="11" t="n">
        <v>45904</v>
      </c>
      <c r="B145" s="6" t="inlineStr">
        <is>
          <t>Cardexa</t>
        </is>
      </c>
      <c r="C145" s="6" t="inlineStr">
        <is>
          <t>North</t>
        </is>
      </c>
      <c r="D145" s="6" t="inlineStr">
        <is>
          <t>Retail</t>
        </is>
      </c>
      <c r="E145" s="12" t="n">
        <v>392</v>
      </c>
      <c r="F145" s="16" t="n">
        <v>12.59</v>
      </c>
      <c r="G145" s="14">
        <f>E145*F145</f>
        <v/>
      </c>
    </row>
    <row r="146">
      <c r="A146" s="11" t="n">
        <v>45907</v>
      </c>
      <c r="B146" s="6" t="inlineStr">
        <is>
          <t>Dermacil</t>
        </is>
      </c>
      <c r="C146" s="6" t="inlineStr">
        <is>
          <t>East</t>
        </is>
      </c>
      <c r="D146" s="6" t="inlineStr">
        <is>
          <t>Retail</t>
        </is>
      </c>
      <c r="E146" s="12" t="n">
        <v>91</v>
      </c>
      <c r="F146" s="16" t="n">
        <v>26.53</v>
      </c>
      <c r="G146" s="14">
        <f>E146*F146</f>
        <v/>
      </c>
    </row>
    <row r="147">
      <c r="A147" s="11" t="n">
        <v>45913</v>
      </c>
      <c r="B147" s="6" t="inlineStr">
        <is>
          <t>Dermacil</t>
        </is>
      </c>
      <c r="C147" s="6" t="inlineStr">
        <is>
          <t>North</t>
        </is>
      </c>
      <c r="D147" s="6" t="inlineStr">
        <is>
          <t>Online</t>
        </is>
      </c>
      <c r="E147" s="12" t="n">
        <v>65</v>
      </c>
      <c r="F147" s="16" t="n">
        <v>27.24</v>
      </c>
      <c r="G147" s="14">
        <f>E147*F147</f>
        <v/>
      </c>
    </row>
    <row r="148">
      <c r="A148" s="11" t="n">
        <v>45913</v>
      </c>
      <c r="B148" s="6" t="inlineStr">
        <is>
          <t>Velorin</t>
        </is>
      </c>
      <c r="C148" s="6" t="inlineStr">
        <is>
          <t>West</t>
        </is>
      </c>
      <c r="D148" s="6" t="inlineStr">
        <is>
          <t>Hospital</t>
        </is>
      </c>
      <c r="E148" s="12" t="n">
        <v>477</v>
      </c>
      <c r="F148" s="16" t="n">
        <v>39.7</v>
      </c>
      <c r="G148" s="14">
        <f>E148*F148</f>
        <v/>
      </c>
    </row>
    <row r="149">
      <c r="A149" s="11" t="n">
        <v>45913</v>
      </c>
      <c r="B149" s="6" t="inlineStr">
        <is>
          <t>Neurolin</t>
        </is>
      </c>
      <c r="C149" s="6" t="inlineStr">
        <is>
          <t>East</t>
        </is>
      </c>
      <c r="D149" s="6" t="inlineStr">
        <is>
          <t>Hospital</t>
        </is>
      </c>
      <c r="E149" s="12" t="n">
        <v>73</v>
      </c>
      <c r="F149" s="16" t="n">
        <v>115.67</v>
      </c>
      <c r="G149" s="14">
        <f>E149*F149</f>
        <v/>
      </c>
    </row>
    <row r="150">
      <c r="A150" s="11" t="n">
        <v>45917</v>
      </c>
      <c r="B150" s="6" t="inlineStr">
        <is>
          <t>Cardexa</t>
        </is>
      </c>
      <c r="C150" s="6" t="inlineStr">
        <is>
          <t>West</t>
        </is>
      </c>
      <c r="D150" s="6" t="inlineStr">
        <is>
          <t>Hospital</t>
        </is>
      </c>
      <c r="E150" s="12" t="n">
        <v>131</v>
      </c>
      <c r="F150" s="16" t="n">
        <v>12.62</v>
      </c>
      <c r="G150" s="14">
        <f>E150*F150</f>
        <v/>
      </c>
    </row>
    <row r="151">
      <c r="A151" s="11" t="n">
        <v>45917</v>
      </c>
      <c r="B151" s="6" t="inlineStr">
        <is>
          <t>Velorin</t>
        </is>
      </c>
      <c r="C151" s="6" t="inlineStr">
        <is>
          <t>North</t>
        </is>
      </c>
      <c r="D151" s="6" t="inlineStr">
        <is>
          <t>Online</t>
        </is>
      </c>
      <c r="E151" s="12" t="n">
        <v>568</v>
      </c>
      <c r="F151" s="16" t="n">
        <v>41.03</v>
      </c>
      <c r="G151" s="14">
        <f>E151*F151</f>
        <v/>
      </c>
    </row>
    <row r="152">
      <c r="A152" s="11" t="n">
        <v>45919</v>
      </c>
      <c r="B152" s="6" t="inlineStr">
        <is>
          <t>Pulmavex</t>
        </is>
      </c>
      <c r="C152" s="6" t="inlineStr">
        <is>
          <t>South</t>
        </is>
      </c>
      <c r="D152" s="6" t="inlineStr">
        <is>
          <t>Hospital</t>
        </is>
      </c>
      <c r="E152" s="12" t="n">
        <v>139</v>
      </c>
      <c r="F152" s="16" t="n">
        <v>61.77</v>
      </c>
      <c r="G152" s="14">
        <f>E152*F152</f>
        <v/>
      </c>
    </row>
    <row r="153">
      <c r="A153" s="11" t="n">
        <v>45923</v>
      </c>
      <c r="B153" s="6" t="inlineStr">
        <is>
          <t>Cardexa</t>
        </is>
      </c>
      <c r="C153" s="6" t="inlineStr">
        <is>
          <t>South</t>
        </is>
      </c>
      <c r="D153" s="6" t="inlineStr">
        <is>
          <t>Retail</t>
        </is>
      </c>
      <c r="E153" s="12" t="n">
        <v>140</v>
      </c>
      <c r="F153" s="16" t="n">
        <v>12.31</v>
      </c>
      <c r="G153" s="14">
        <f>E153*F153</f>
        <v/>
      </c>
    </row>
    <row r="154">
      <c r="A154" s="11" t="n">
        <v>45924</v>
      </c>
      <c r="B154" s="6" t="inlineStr">
        <is>
          <t>Velorin</t>
        </is>
      </c>
      <c r="C154" s="6" t="inlineStr">
        <is>
          <t>South</t>
        </is>
      </c>
      <c r="D154" s="6" t="inlineStr">
        <is>
          <t>Retail</t>
        </is>
      </c>
      <c r="E154" s="12" t="n">
        <v>252</v>
      </c>
      <c r="F154" s="16" t="n">
        <v>40.59</v>
      </c>
      <c r="G154" s="14">
        <f>E154*F154</f>
        <v/>
      </c>
    </row>
    <row r="155">
      <c r="A155" s="11" t="n">
        <v>45930</v>
      </c>
      <c r="B155" s="6" t="inlineStr">
        <is>
          <t>Cardexa</t>
        </is>
      </c>
      <c r="C155" s="6" t="inlineStr">
        <is>
          <t>South</t>
        </is>
      </c>
      <c r="D155" s="6" t="inlineStr">
        <is>
          <t>Online</t>
        </is>
      </c>
      <c r="E155" s="12" t="n">
        <v>233</v>
      </c>
      <c r="F155" s="16" t="n">
        <v>12.07</v>
      </c>
      <c r="G155" s="14">
        <f>E155*F155</f>
        <v/>
      </c>
    </row>
    <row r="156">
      <c r="A156" s="11" t="n">
        <v>45931</v>
      </c>
      <c r="B156" s="6" t="inlineStr">
        <is>
          <t>Cardexa</t>
        </is>
      </c>
      <c r="C156" s="6" t="inlineStr">
        <is>
          <t>South</t>
        </is>
      </c>
      <c r="D156" s="6" t="inlineStr">
        <is>
          <t>Retail</t>
        </is>
      </c>
      <c r="E156" s="12" t="n">
        <v>417</v>
      </c>
      <c r="F156" s="16" t="n">
        <v>11.68</v>
      </c>
      <c r="G156" s="14">
        <f>E156*F156</f>
        <v/>
      </c>
    </row>
    <row r="157">
      <c r="A157" s="11" t="n">
        <v>45934</v>
      </c>
      <c r="B157" s="6" t="inlineStr">
        <is>
          <t>Cardexa</t>
        </is>
      </c>
      <c r="C157" s="6" t="inlineStr">
        <is>
          <t>East</t>
        </is>
      </c>
      <c r="D157" s="6" t="inlineStr">
        <is>
          <t>Retail</t>
        </is>
      </c>
      <c r="E157" s="12" t="n">
        <v>470</v>
      </c>
      <c r="F157" s="16" t="n">
        <v>12.26</v>
      </c>
      <c r="G157" s="14">
        <f>E157*F157</f>
        <v/>
      </c>
    </row>
    <row r="158">
      <c r="A158" s="11" t="n">
        <v>45936</v>
      </c>
      <c r="B158" s="6" t="inlineStr">
        <is>
          <t>Gastrel</t>
        </is>
      </c>
      <c r="C158" s="6" t="inlineStr">
        <is>
          <t>North</t>
        </is>
      </c>
      <c r="D158" s="6" t="inlineStr">
        <is>
          <t>Retail</t>
        </is>
      </c>
      <c r="E158" s="12" t="n">
        <v>105</v>
      </c>
      <c r="F158" s="16" t="n">
        <v>10.02</v>
      </c>
      <c r="G158" s="14">
        <f>E158*F158</f>
        <v/>
      </c>
    </row>
    <row r="159">
      <c r="A159" s="11" t="n">
        <v>45938</v>
      </c>
      <c r="B159" s="6" t="inlineStr">
        <is>
          <t>Dermacil</t>
        </is>
      </c>
      <c r="C159" s="6" t="inlineStr">
        <is>
          <t>West</t>
        </is>
      </c>
      <c r="D159" s="6" t="inlineStr">
        <is>
          <t>Retail</t>
        </is>
      </c>
      <c r="E159" s="12" t="n">
        <v>48</v>
      </c>
      <c r="F159" s="16" t="n">
        <v>26.78</v>
      </c>
      <c r="G159" s="14">
        <f>E159*F159</f>
        <v/>
      </c>
    </row>
    <row r="160">
      <c r="A160" s="11" t="n">
        <v>45938</v>
      </c>
      <c r="B160" s="6" t="inlineStr">
        <is>
          <t>Pulmavex</t>
        </is>
      </c>
      <c r="C160" s="6" t="inlineStr">
        <is>
          <t>East</t>
        </is>
      </c>
      <c r="D160" s="6" t="inlineStr">
        <is>
          <t>Hospital</t>
        </is>
      </c>
      <c r="E160" s="12" t="n">
        <v>282</v>
      </c>
      <c r="F160" s="16" t="n">
        <v>64.95999999999999</v>
      </c>
      <c r="G160" s="14">
        <f>E160*F160</f>
        <v/>
      </c>
    </row>
    <row r="161">
      <c r="A161" s="11" t="n">
        <v>45941</v>
      </c>
      <c r="B161" s="6" t="inlineStr">
        <is>
          <t>Cardexa</t>
        </is>
      </c>
      <c r="C161" s="6" t="inlineStr">
        <is>
          <t>South</t>
        </is>
      </c>
      <c r="D161" s="6" t="inlineStr">
        <is>
          <t>Retail</t>
        </is>
      </c>
      <c r="E161" s="12" t="n">
        <v>149</v>
      </c>
      <c r="F161" s="16" t="n">
        <v>12.76</v>
      </c>
      <c r="G161" s="14">
        <f>E161*F161</f>
        <v/>
      </c>
    </row>
    <row r="162">
      <c r="A162" s="11" t="n">
        <v>45943</v>
      </c>
      <c r="B162" s="6" t="inlineStr">
        <is>
          <t>Pulmavex</t>
        </is>
      </c>
      <c r="C162" s="6" t="inlineStr">
        <is>
          <t>East</t>
        </is>
      </c>
      <c r="D162" s="6" t="inlineStr">
        <is>
          <t>Hospital</t>
        </is>
      </c>
      <c r="E162" s="12" t="n">
        <v>230</v>
      </c>
      <c r="F162" s="16" t="n">
        <v>64.45</v>
      </c>
      <c r="G162" s="14">
        <f>E162*F162</f>
        <v/>
      </c>
    </row>
    <row r="163">
      <c r="A163" s="11" t="n">
        <v>45948</v>
      </c>
      <c r="B163" s="6" t="inlineStr">
        <is>
          <t>Neurolin</t>
        </is>
      </c>
      <c r="C163" s="6" t="inlineStr">
        <is>
          <t>North</t>
        </is>
      </c>
      <c r="D163" s="6" t="inlineStr">
        <is>
          <t>Hospital</t>
        </is>
      </c>
      <c r="E163" s="12" t="n">
        <v>575</v>
      </c>
      <c r="F163" s="16" t="n">
        <v>116.28</v>
      </c>
      <c r="G163" s="14">
        <f>E163*F163</f>
        <v/>
      </c>
    </row>
    <row r="164">
      <c r="A164" s="11" t="n">
        <v>45949</v>
      </c>
      <c r="B164" s="6" t="inlineStr">
        <is>
          <t>Dermacil</t>
        </is>
      </c>
      <c r="C164" s="6" t="inlineStr">
        <is>
          <t>South</t>
        </is>
      </c>
      <c r="D164" s="6" t="inlineStr">
        <is>
          <t>Retail</t>
        </is>
      </c>
      <c r="E164" s="12" t="n">
        <v>183</v>
      </c>
      <c r="F164" s="16" t="n">
        <v>28.11</v>
      </c>
      <c r="G164" s="14">
        <f>E164*F164</f>
        <v/>
      </c>
    </row>
    <row r="165">
      <c r="A165" s="11" t="n">
        <v>45950</v>
      </c>
      <c r="B165" s="6" t="inlineStr">
        <is>
          <t>Neurolin</t>
        </is>
      </c>
      <c r="C165" s="6" t="inlineStr">
        <is>
          <t>North</t>
        </is>
      </c>
      <c r="D165" s="6" t="inlineStr">
        <is>
          <t>Hospital</t>
        </is>
      </c>
      <c r="E165" s="12" t="n">
        <v>60</v>
      </c>
      <c r="F165" s="16" t="n">
        <v>118.17</v>
      </c>
      <c r="G165" s="14">
        <f>E165*F165</f>
        <v/>
      </c>
    </row>
    <row r="166">
      <c r="A166" s="11" t="n">
        <v>45951</v>
      </c>
      <c r="B166" s="6" t="inlineStr">
        <is>
          <t>Cardexa</t>
        </is>
      </c>
      <c r="C166" s="6" t="inlineStr">
        <is>
          <t>West</t>
        </is>
      </c>
      <c r="D166" s="6" t="inlineStr">
        <is>
          <t>Hospital</t>
        </is>
      </c>
      <c r="E166" s="12" t="n">
        <v>260</v>
      </c>
      <c r="F166" s="16" t="n">
        <v>12.62</v>
      </c>
      <c r="G166" s="14">
        <f>E166*F166</f>
        <v/>
      </c>
    </row>
    <row r="167">
      <c r="A167" s="11" t="n">
        <v>45951</v>
      </c>
      <c r="B167" s="6" t="inlineStr">
        <is>
          <t>Pulmavex</t>
        </is>
      </c>
      <c r="C167" s="6" t="inlineStr">
        <is>
          <t>North</t>
        </is>
      </c>
      <c r="D167" s="6" t="inlineStr">
        <is>
          <t>Hospital</t>
        </is>
      </c>
      <c r="E167" s="12" t="n">
        <v>367</v>
      </c>
      <c r="F167" s="16" t="n">
        <v>62.08</v>
      </c>
      <c r="G167" s="14">
        <f>E167*F167</f>
        <v/>
      </c>
    </row>
    <row r="168">
      <c r="A168" s="11" t="n">
        <v>45954</v>
      </c>
      <c r="B168" s="6" t="inlineStr">
        <is>
          <t>Gastrel</t>
        </is>
      </c>
      <c r="C168" s="6" t="inlineStr">
        <is>
          <t>South</t>
        </is>
      </c>
      <c r="D168" s="6" t="inlineStr">
        <is>
          <t>Hospital</t>
        </is>
      </c>
      <c r="E168" s="12" t="n">
        <v>572</v>
      </c>
      <c r="F168" s="16" t="n">
        <v>9.48</v>
      </c>
      <c r="G168" s="14">
        <f>E168*F168</f>
        <v/>
      </c>
    </row>
    <row r="169">
      <c r="A169" s="11" t="n">
        <v>45958</v>
      </c>
      <c r="B169" s="6" t="inlineStr">
        <is>
          <t>Velorin</t>
        </is>
      </c>
      <c r="C169" s="6" t="inlineStr">
        <is>
          <t>South</t>
        </is>
      </c>
      <c r="D169" s="6" t="inlineStr">
        <is>
          <t>Online</t>
        </is>
      </c>
      <c r="E169" s="12" t="n">
        <v>466</v>
      </c>
      <c r="F169" s="16" t="n">
        <v>39.98</v>
      </c>
      <c r="G169" s="14">
        <f>E169*F169</f>
        <v/>
      </c>
    </row>
    <row r="170">
      <c r="A170" s="11" t="n">
        <v>45959</v>
      </c>
      <c r="B170" s="6" t="inlineStr">
        <is>
          <t>Velorin</t>
        </is>
      </c>
      <c r="C170" s="6" t="inlineStr">
        <is>
          <t>South</t>
        </is>
      </c>
      <c r="D170" s="6" t="inlineStr">
        <is>
          <t>Hospital</t>
        </is>
      </c>
      <c r="E170" s="12" t="n">
        <v>170</v>
      </c>
      <c r="F170" s="16" t="n">
        <v>41.79</v>
      </c>
      <c r="G170" s="14">
        <f>E170*F170</f>
        <v/>
      </c>
    </row>
    <row r="171">
      <c r="A171" s="11" t="n">
        <v>45960</v>
      </c>
      <c r="B171" s="6" t="inlineStr">
        <is>
          <t>Gastrel</t>
        </is>
      </c>
      <c r="C171" s="6" t="inlineStr">
        <is>
          <t>East</t>
        </is>
      </c>
      <c r="D171" s="6" t="inlineStr">
        <is>
          <t>Online</t>
        </is>
      </c>
      <c r="E171" s="12" t="n">
        <v>324</v>
      </c>
      <c r="F171" s="16" t="n">
        <v>9.460000000000001</v>
      </c>
      <c r="G171" s="14">
        <f>E171*F171</f>
        <v/>
      </c>
    </row>
    <row r="172">
      <c r="A172" s="11" t="n">
        <v>45961</v>
      </c>
      <c r="B172" s="6" t="inlineStr">
        <is>
          <t>Dermacil</t>
        </is>
      </c>
      <c r="C172" s="6" t="inlineStr">
        <is>
          <t>South</t>
        </is>
      </c>
      <c r="D172" s="6" t="inlineStr">
        <is>
          <t>Online</t>
        </is>
      </c>
      <c r="E172" s="12" t="n">
        <v>140</v>
      </c>
      <c r="F172" s="16" t="n">
        <v>27.54</v>
      </c>
      <c r="G172" s="14">
        <f>E172*F172</f>
        <v/>
      </c>
    </row>
    <row r="173">
      <c r="A173" s="11" t="n">
        <v>45962</v>
      </c>
      <c r="B173" s="6" t="inlineStr">
        <is>
          <t>Pulmavex</t>
        </is>
      </c>
      <c r="C173" s="6" t="inlineStr">
        <is>
          <t>East</t>
        </is>
      </c>
      <c r="D173" s="6" t="inlineStr">
        <is>
          <t>Online</t>
        </is>
      </c>
      <c r="E173" s="12" t="n">
        <v>218</v>
      </c>
      <c r="F173" s="16" t="n">
        <v>66.17</v>
      </c>
      <c r="G173" s="14">
        <f>E173*F173</f>
        <v/>
      </c>
    </row>
    <row r="174">
      <c r="A174" s="11" t="n">
        <v>45963</v>
      </c>
      <c r="B174" s="6" t="inlineStr">
        <is>
          <t>Neurolin</t>
        </is>
      </c>
      <c r="C174" s="6" t="inlineStr">
        <is>
          <t>South</t>
        </is>
      </c>
      <c r="D174" s="6" t="inlineStr">
        <is>
          <t>Online</t>
        </is>
      </c>
      <c r="E174" s="12" t="n">
        <v>341</v>
      </c>
      <c r="F174" s="16" t="n">
        <v>114.14</v>
      </c>
      <c r="G174" s="14">
        <f>E174*F174</f>
        <v/>
      </c>
    </row>
    <row r="175">
      <c r="A175" s="11" t="n">
        <v>45963</v>
      </c>
      <c r="B175" s="6" t="inlineStr">
        <is>
          <t>Neurolin</t>
        </is>
      </c>
      <c r="C175" s="6" t="inlineStr">
        <is>
          <t>West</t>
        </is>
      </c>
      <c r="D175" s="6" t="inlineStr">
        <is>
          <t>Retail</t>
        </is>
      </c>
      <c r="E175" s="12" t="n">
        <v>1956</v>
      </c>
      <c r="F175" s="16" t="n">
        <v>108.06</v>
      </c>
      <c r="G175" s="14">
        <f>E175*F175</f>
        <v/>
      </c>
    </row>
    <row r="176">
      <c r="A176" s="11" t="n">
        <v>45965</v>
      </c>
      <c r="B176" s="6" t="inlineStr">
        <is>
          <t>Neurolin</t>
        </is>
      </c>
      <c r="C176" s="6" t="inlineStr">
        <is>
          <t>South</t>
        </is>
      </c>
      <c r="D176" s="6" t="inlineStr">
        <is>
          <t>Retail</t>
        </is>
      </c>
      <c r="E176" s="12" t="n">
        <v>1468</v>
      </c>
      <c r="F176" s="16" t="n">
        <v>113.04</v>
      </c>
      <c r="G176" s="14">
        <f>E176*F176</f>
        <v/>
      </c>
    </row>
    <row r="177">
      <c r="A177" s="11" t="n">
        <v>45967</v>
      </c>
      <c r="B177" s="6" t="inlineStr">
        <is>
          <t>Cardexa</t>
        </is>
      </c>
      <c r="C177" s="6" t="inlineStr">
        <is>
          <t>South</t>
        </is>
      </c>
      <c r="D177" s="6" t="inlineStr">
        <is>
          <t>Retail</t>
        </is>
      </c>
      <c r="E177" s="12" t="n">
        <v>370</v>
      </c>
      <c r="F177" s="16" t="n">
        <v>12.11</v>
      </c>
      <c r="G177" s="14">
        <f>E177*F177</f>
        <v/>
      </c>
    </row>
    <row r="178">
      <c r="A178" s="11" t="n">
        <v>45968</v>
      </c>
      <c r="B178" s="6" t="inlineStr">
        <is>
          <t>Velorin</t>
        </is>
      </c>
      <c r="C178" s="6" t="inlineStr">
        <is>
          <t>West</t>
        </is>
      </c>
      <c r="D178" s="6" t="inlineStr">
        <is>
          <t>Retail</t>
        </is>
      </c>
      <c r="E178" s="12" t="n">
        <v>446</v>
      </c>
      <c r="F178" s="16" t="n">
        <v>40.04</v>
      </c>
      <c r="G178" s="14">
        <f>E178*F178</f>
        <v/>
      </c>
    </row>
    <row r="179">
      <c r="A179" s="11" t="n">
        <v>45969</v>
      </c>
      <c r="B179" s="6" t="inlineStr">
        <is>
          <t>Cardexa</t>
        </is>
      </c>
      <c r="C179" s="6" t="inlineStr">
        <is>
          <t>South</t>
        </is>
      </c>
      <c r="D179" s="6" t="inlineStr">
        <is>
          <t>Retail</t>
        </is>
      </c>
      <c r="E179" s="12" t="n">
        <v>202</v>
      </c>
      <c r="F179" s="16" t="n">
        <v>12.57</v>
      </c>
      <c r="G179" s="14">
        <f>E179*F179</f>
        <v/>
      </c>
    </row>
    <row r="180">
      <c r="A180" s="11" t="n">
        <v>45970</v>
      </c>
      <c r="B180" s="6" t="inlineStr">
        <is>
          <t>Dermacil</t>
        </is>
      </c>
      <c r="C180" s="6" t="inlineStr">
        <is>
          <t>West</t>
        </is>
      </c>
      <c r="D180" s="6" t="inlineStr">
        <is>
          <t>Retail</t>
        </is>
      </c>
      <c r="E180" s="12" t="n">
        <v>870</v>
      </c>
      <c r="F180" s="16" t="n">
        <v>26.03</v>
      </c>
      <c r="G180" s="14">
        <f>E180*F180</f>
        <v/>
      </c>
    </row>
    <row r="181">
      <c r="A181" s="11" t="n">
        <v>45971</v>
      </c>
      <c r="B181" s="6" t="inlineStr">
        <is>
          <t>Velorin</t>
        </is>
      </c>
      <c r="C181" s="6" t="inlineStr">
        <is>
          <t>East</t>
        </is>
      </c>
      <c r="D181" s="6" t="inlineStr">
        <is>
          <t>Retail</t>
        </is>
      </c>
      <c r="E181" s="12" t="n">
        <v>169</v>
      </c>
      <c r="F181" s="16" t="n">
        <v>40.42</v>
      </c>
      <c r="G181" s="14">
        <f>E181*F181</f>
        <v/>
      </c>
    </row>
    <row r="182">
      <c r="A182" s="11" t="n">
        <v>45972</v>
      </c>
      <c r="B182" s="6" t="inlineStr">
        <is>
          <t>Gastrel</t>
        </is>
      </c>
      <c r="C182" s="6" t="inlineStr">
        <is>
          <t>South</t>
        </is>
      </c>
      <c r="D182" s="6" t="inlineStr">
        <is>
          <t>Retail</t>
        </is>
      </c>
      <c r="E182" s="12" t="n">
        <v>155</v>
      </c>
      <c r="F182" s="16" t="n">
        <v>10.12</v>
      </c>
      <c r="G182" s="14">
        <f>E182*F182</f>
        <v/>
      </c>
    </row>
    <row r="183">
      <c r="A183" s="11" t="n">
        <v>45973</v>
      </c>
      <c r="B183" s="6" t="inlineStr">
        <is>
          <t>Neurolin</t>
        </is>
      </c>
      <c r="C183" s="6" t="inlineStr">
        <is>
          <t>West</t>
        </is>
      </c>
      <c r="D183" s="6" t="inlineStr">
        <is>
          <t>Hospital</t>
        </is>
      </c>
      <c r="E183" s="12" t="n">
        <v>395</v>
      </c>
      <c r="F183" s="16" t="n">
        <v>113.99</v>
      </c>
      <c r="G183" s="14">
        <f>E183*F183</f>
        <v/>
      </c>
    </row>
    <row r="184">
      <c r="A184" s="11" t="n">
        <v>45975</v>
      </c>
      <c r="B184" s="6" t="inlineStr">
        <is>
          <t>Neurolin</t>
        </is>
      </c>
      <c r="C184" s="6" t="inlineStr">
        <is>
          <t>West</t>
        </is>
      </c>
      <c r="D184" s="6" t="inlineStr">
        <is>
          <t>Retail</t>
        </is>
      </c>
      <c r="E184" s="12" t="n">
        <v>661</v>
      </c>
      <c r="F184" s="16" t="n">
        <v>112.77</v>
      </c>
      <c r="G184" s="14">
        <f>E184*F184</f>
        <v/>
      </c>
    </row>
    <row r="185">
      <c r="A185" s="11" t="n">
        <v>45977</v>
      </c>
      <c r="B185" s="6" t="inlineStr">
        <is>
          <t>Cardexa</t>
        </is>
      </c>
      <c r="C185" s="6" t="inlineStr">
        <is>
          <t>West</t>
        </is>
      </c>
      <c r="D185" s="6" t="inlineStr">
        <is>
          <t>Hospital</t>
        </is>
      </c>
      <c r="E185" s="12" t="n">
        <v>253</v>
      </c>
      <c r="F185" s="16" t="n">
        <v>12.73</v>
      </c>
      <c r="G185" s="14">
        <f>E185*F185</f>
        <v/>
      </c>
    </row>
    <row r="186">
      <c r="A186" s="11" t="n">
        <v>45978</v>
      </c>
      <c r="B186" s="6" t="inlineStr">
        <is>
          <t>Cardexa</t>
        </is>
      </c>
      <c r="C186" s="6" t="inlineStr">
        <is>
          <t>South</t>
        </is>
      </c>
      <c r="D186" s="6" t="inlineStr">
        <is>
          <t>Retail</t>
        </is>
      </c>
      <c r="E186" s="12" t="n">
        <v>180</v>
      </c>
      <c r="F186" s="16" t="n">
        <v>12.43</v>
      </c>
      <c r="G186" s="14">
        <f>E186*F186</f>
        <v/>
      </c>
    </row>
    <row r="187">
      <c r="A187" s="11" t="n">
        <v>45979</v>
      </c>
      <c r="B187" s="6" t="inlineStr">
        <is>
          <t>Cardexa</t>
        </is>
      </c>
      <c r="C187" s="6" t="inlineStr">
        <is>
          <t>South</t>
        </is>
      </c>
      <c r="D187" s="6" t="inlineStr">
        <is>
          <t>Hospital</t>
        </is>
      </c>
      <c r="E187" s="12" t="n">
        <v>222</v>
      </c>
      <c r="F187" s="16" t="n">
        <v>12.7</v>
      </c>
      <c r="G187" s="14">
        <f>E187*F187</f>
        <v/>
      </c>
    </row>
    <row r="188">
      <c r="A188" s="11" t="n">
        <v>45980</v>
      </c>
      <c r="B188" s="6" t="inlineStr">
        <is>
          <t>Cardexa</t>
        </is>
      </c>
      <c r="C188" s="6" t="inlineStr">
        <is>
          <t>East</t>
        </is>
      </c>
      <c r="D188" s="6" t="inlineStr">
        <is>
          <t>Retail</t>
        </is>
      </c>
      <c r="E188" s="12" t="n">
        <v>185</v>
      </c>
      <c r="F188" s="16" t="n">
        <v>12.28</v>
      </c>
      <c r="G188" s="14">
        <f>E188*F188</f>
        <v/>
      </c>
    </row>
    <row r="189">
      <c r="A189" s="11" t="n">
        <v>45982</v>
      </c>
      <c r="B189" s="6" t="inlineStr">
        <is>
          <t>Pulmavex</t>
        </is>
      </c>
      <c r="C189" s="6" t="inlineStr">
        <is>
          <t>West</t>
        </is>
      </c>
      <c r="D189" s="6" t="inlineStr">
        <is>
          <t>Hospital</t>
        </is>
      </c>
      <c r="E189" s="12" t="n">
        <v>831</v>
      </c>
      <c r="F189" s="16" t="n">
        <v>61.75</v>
      </c>
      <c r="G189" s="14">
        <f>E189*F189</f>
        <v/>
      </c>
    </row>
    <row r="190">
      <c r="A190" s="11" t="n">
        <v>45982</v>
      </c>
      <c r="B190" s="6" t="inlineStr">
        <is>
          <t>Dermacil</t>
        </is>
      </c>
      <c r="C190" s="6" t="inlineStr">
        <is>
          <t>West</t>
        </is>
      </c>
      <c r="D190" s="6" t="inlineStr">
        <is>
          <t>Online</t>
        </is>
      </c>
      <c r="E190" s="12" t="n">
        <v>99</v>
      </c>
      <c r="F190" s="16" t="n">
        <v>27.24</v>
      </c>
      <c r="G190" s="14">
        <f>E190*F190</f>
        <v/>
      </c>
    </row>
    <row r="191">
      <c r="A191" s="11" t="n">
        <v>45983</v>
      </c>
      <c r="B191" s="6" t="inlineStr">
        <is>
          <t>Pulmavex</t>
        </is>
      </c>
      <c r="C191" s="6" t="inlineStr">
        <is>
          <t>North</t>
        </is>
      </c>
      <c r="D191" s="6" t="inlineStr">
        <is>
          <t>Retail</t>
        </is>
      </c>
      <c r="E191" s="12" t="n">
        <v>145</v>
      </c>
      <c r="F191" s="16" t="n">
        <v>66.06</v>
      </c>
      <c r="G191" s="14">
        <f>E191*F191</f>
        <v/>
      </c>
    </row>
    <row r="192">
      <c r="A192" s="11" t="n">
        <v>45987</v>
      </c>
      <c r="B192" s="6" t="inlineStr">
        <is>
          <t>Gastrel</t>
        </is>
      </c>
      <c r="C192" s="6" t="inlineStr">
        <is>
          <t>East</t>
        </is>
      </c>
      <c r="D192" s="6" t="inlineStr">
        <is>
          <t>Retail</t>
        </is>
      </c>
      <c r="E192" s="12" t="n">
        <v>215</v>
      </c>
      <c r="F192" s="16" t="n">
        <v>9.91</v>
      </c>
      <c r="G192" s="14">
        <f>E192*F192</f>
        <v/>
      </c>
    </row>
    <row r="193">
      <c r="A193" s="11" t="n">
        <v>45993</v>
      </c>
      <c r="B193" s="6" t="inlineStr">
        <is>
          <t>Cardexa</t>
        </is>
      </c>
      <c r="C193" s="6" t="inlineStr">
        <is>
          <t>East</t>
        </is>
      </c>
      <c r="D193" s="6" t="inlineStr">
        <is>
          <t>Hospital</t>
        </is>
      </c>
      <c r="E193" s="12" t="n">
        <v>205</v>
      </c>
      <c r="F193" s="16" t="n">
        <v>12.5</v>
      </c>
      <c r="G193" s="14">
        <f>E193*F193</f>
        <v/>
      </c>
    </row>
    <row r="194">
      <c r="A194" s="11" t="n">
        <v>45994</v>
      </c>
      <c r="B194" s="6" t="inlineStr">
        <is>
          <t>Dermacil</t>
        </is>
      </c>
      <c r="C194" s="6" t="inlineStr">
        <is>
          <t>South</t>
        </is>
      </c>
      <c r="D194" s="6" t="inlineStr">
        <is>
          <t>Hospital</t>
        </is>
      </c>
      <c r="E194" s="12" t="n">
        <v>592</v>
      </c>
      <c r="F194" s="16" t="n">
        <v>25.7</v>
      </c>
      <c r="G194" s="14">
        <f>E194*F194</f>
        <v/>
      </c>
    </row>
    <row r="195">
      <c r="A195" s="11" t="n">
        <v>45995</v>
      </c>
      <c r="B195" s="6" t="inlineStr">
        <is>
          <t>Velorin</t>
        </is>
      </c>
      <c r="C195" s="6" t="inlineStr">
        <is>
          <t>West</t>
        </is>
      </c>
      <c r="D195" s="6" t="inlineStr">
        <is>
          <t>Hospital</t>
        </is>
      </c>
      <c r="E195" s="12" t="n">
        <v>183</v>
      </c>
      <c r="F195" s="16" t="n">
        <v>41.45</v>
      </c>
      <c r="G195" s="14">
        <f>E195*F195</f>
        <v/>
      </c>
    </row>
    <row r="196">
      <c r="A196" s="11" t="n">
        <v>45996</v>
      </c>
      <c r="B196" s="6" t="inlineStr">
        <is>
          <t>Neurolin</t>
        </is>
      </c>
      <c r="C196" s="6" t="inlineStr">
        <is>
          <t>South</t>
        </is>
      </c>
      <c r="D196" s="6" t="inlineStr">
        <is>
          <t>Online</t>
        </is>
      </c>
      <c r="E196" s="12" t="n">
        <v>1548</v>
      </c>
      <c r="F196" s="16" t="n">
        <v>107.33</v>
      </c>
      <c r="G196" s="14">
        <f>E196*F196</f>
        <v/>
      </c>
    </row>
    <row r="197">
      <c r="A197" s="11" t="n">
        <v>45996</v>
      </c>
      <c r="B197" s="6" t="inlineStr">
        <is>
          <t>Velorin</t>
        </is>
      </c>
      <c r="C197" s="6" t="inlineStr">
        <is>
          <t>West</t>
        </is>
      </c>
      <c r="D197" s="6" t="inlineStr">
        <is>
          <t>Hospital</t>
        </is>
      </c>
      <c r="E197" s="12" t="n">
        <v>1341</v>
      </c>
      <c r="F197" s="16" t="n">
        <v>38.52</v>
      </c>
      <c r="G197" s="14">
        <f>E197*F197</f>
        <v/>
      </c>
    </row>
    <row r="198">
      <c r="A198" s="11" t="n">
        <v>45999</v>
      </c>
      <c r="B198" s="6" t="inlineStr">
        <is>
          <t>Gastrel</t>
        </is>
      </c>
      <c r="C198" s="6" t="inlineStr">
        <is>
          <t>East</t>
        </is>
      </c>
      <c r="D198" s="6" t="inlineStr">
        <is>
          <t>Online</t>
        </is>
      </c>
      <c r="E198" s="12" t="n">
        <v>1173</v>
      </c>
      <c r="F198" s="16" t="n">
        <v>9.119999999999999</v>
      </c>
      <c r="G198" s="14">
        <f>E198*F198</f>
        <v/>
      </c>
    </row>
    <row r="199">
      <c r="A199" s="11" t="n">
        <v>45999</v>
      </c>
      <c r="B199" s="6" t="inlineStr">
        <is>
          <t>Velorin</t>
        </is>
      </c>
      <c r="C199" s="6" t="inlineStr">
        <is>
          <t>West</t>
        </is>
      </c>
      <c r="D199" s="6" t="inlineStr">
        <is>
          <t>Retail</t>
        </is>
      </c>
      <c r="E199" s="12" t="n">
        <v>509</v>
      </c>
      <c r="F199" s="16" t="n">
        <v>40.48</v>
      </c>
      <c r="G199" s="14">
        <f>E199*F199</f>
        <v/>
      </c>
    </row>
    <row r="200">
      <c r="A200" s="11" t="n">
        <v>46000</v>
      </c>
      <c r="B200" s="6" t="inlineStr">
        <is>
          <t>Cardexa</t>
        </is>
      </c>
      <c r="C200" s="6" t="inlineStr">
        <is>
          <t>South</t>
        </is>
      </c>
      <c r="D200" s="6" t="inlineStr">
        <is>
          <t>Hospital</t>
        </is>
      </c>
      <c r="E200" s="12" t="n">
        <v>432</v>
      </c>
      <c r="F200" s="16" t="n">
        <v>12.06</v>
      </c>
      <c r="G200" s="14">
        <f>E200*F200</f>
        <v/>
      </c>
    </row>
    <row r="201">
      <c r="A201" s="11" t="n">
        <v>46000</v>
      </c>
      <c r="B201" s="6" t="inlineStr">
        <is>
          <t>Gastrel</t>
        </is>
      </c>
      <c r="C201" s="6" t="inlineStr">
        <is>
          <t>East</t>
        </is>
      </c>
      <c r="D201" s="6" t="inlineStr">
        <is>
          <t>Online</t>
        </is>
      </c>
      <c r="E201" s="12" t="n">
        <v>135</v>
      </c>
      <c r="F201" s="16" t="n">
        <v>10.08</v>
      </c>
      <c r="G201" s="14">
        <f>E201*F201</f>
        <v/>
      </c>
    </row>
    <row r="202">
      <c r="A202" s="11" t="n">
        <v>46000</v>
      </c>
      <c r="B202" s="6" t="inlineStr">
        <is>
          <t>Pulmavex</t>
        </is>
      </c>
      <c r="C202" s="6" t="inlineStr">
        <is>
          <t>South</t>
        </is>
      </c>
      <c r="D202" s="6" t="inlineStr">
        <is>
          <t>Hospital</t>
        </is>
      </c>
      <c r="E202" s="12" t="n">
        <v>222</v>
      </c>
      <c r="F202" s="16" t="n">
        <v>65.55</v>
      </c>
      <c r="G202" s="14">
        <f>E202*F202</f>
        <v/>
      </c>
    </row>
    <row r="203">
      <c r="A203" s="11" t="n">
        <v>46005</v>
      </c>
      <c r="B203" s="6" t="inlineStr">
        <is>
          <t>Neurolin</t>
        </is>
      </c>
      <c r="C203" s="6" t="inlineStr">
        <is>
          <t>North</t>
        </is>
      </c>
      <c r="D203" s="6" t="inlineStr">
        <is>
          <t>Online</t>
        </is>
      </c>
      <c r="E203" s="12" t="n">
        <v>225</v>
      </c>
      <c r="F203" s="16" t="n">
        <v>119.73</v>
      </c>
      <c r="G203" s="14">
        <f>E203*F203</f>
        <v/>
      </c>
    </row>
    <row r="204">
      <c r="A204" s="11" t="n">
        <v>46007</v>
      </c>
      <c r="B204" s="6" t="inlineStr">
        <is>
          <t>Velorin</t>
        </is>
      </c>
      <c r="C204" s="6" t="inlineStr">
        <is>
          <t>West</t>
        </is>
      </c>
      <c r="D204" s="6" t="inlineStr">
        <is>
          <t>Hospital</t>
        </is>
      </c>
      <c r="E204" s="12" t="n">
        <v>302</v>
      </c>
      <c r="F204" s="16" t="n">
        <v>41.92</v>
      </c>
      <c r="G204" s="14">
        <f>E204*F204</f>
        <v/>
      </c>
    </row>
    <row r="205">
      <c r="A205" s="11" t="n">
        <v>46008</v>
      </c>
      <c r="B205" s="6" t="inlineStr">
        <is>
          <t>Cardexa</t>
        </is>
      </c>
      <c r="C205" s="6" t="inlineStr">
        <is>
          <t>West</t>
        </is>
      </c>
      <c r="D205" s="6" t="inlineStr">
        <is>
          <t>Retail</t>
        </is>
      </c>
      <c r="E205" s="12" t="n">
        <v>214</v>
      </c>
      <c r="F205" s="16" t="n">
        <v>12.33</v>
      </c>
      <c r="G205" s="14">
        <f>E205*F205</f>
        <v/>
      </c>
    </row>
    <row r="206">
      <c r="A206" s="11" t="n">
        <v>46014</v>
      </c>
      <c r="B206" s="6" t="inlineStr">
        <is>
          <t>Velorin</t>
        </is>
      </c>
      <c r="C206" s="6" t="inlineStr">
        <is>
          <t>West</t>
        </is>
      </c>
      <c r="D206" s="6" t="inlineStr">
        <is>
          <t>Retail</t>
        </is>
      </c>
      <c r="E206" s="12" t="n">
        <v>232</v>
      </c>
      <c r="F206" s="16" t="n">
        <v>43.46</v>
      </c>
      <c r="G206" s="14">
        <f>E206*F206</f>
        <v/>
      </c>
    </row>
    <row r="207">
      <c r="A207" s="11" t="n">
        <v>46016</v>
      </c>
      <c r="B207" s="6" t="inlineStr">
        <is>
          <t>Pulmavex</t>
        </is>
      </c>
      <c r="C207" s="6" t="inlineStr">
        <is>
          <t>North</t>
        </is>
      </c>
      <c r="D207" s="6" t="inlineStr">
        <is>
          <t>Online</t>
        </is>
      </c>
      <c r="E207" s="12" t="n">
        <v>1505</v>
      </c>
      <c r="F207" s="16" t="n">
        <v>60.39</v>
      </c>
      <c r="G207" s="14">
        <f>E207*F207</f>
        <v/>
      </c>
    </row>
    <row r="208">
      <c r="A208" s="11" t="n">
        <v>46016</v>
      </c>
      <c r="B208" s="6" t="inlineStr">
        <is>
          <t>Neurolin</t>
        </is>
      </c>
      <c r="C208" s="6" t="inlineStr">
        <is>
          <t>North</t>
        </is>
      </c>
      <c r="D208" s="6" t="inlineStr">
        <is>
          <t>Retail</t>
        </is>
      </c>
      <c r="E208" s="12" t="n">
        <v>1112</v>
      </c>
      <c r="F208" s="16" t="n">
        <v>107.66</v>
      </c>
      <c r="G208" s="14">
        <f>E208*F208</f>
        <v/>
      </c>
    </row>
    <row r="209">
      <c r="A209" s="11" t="n">
        <v>46016</v>
      </c>
      <c r="B209" s="6" t="inlineStr">
        <is>
          <t>Velorin</t>
        </is>
      </c>
      <c r="C209" s="6" t="inlineStr">
        <is>
          <t>North</t>
        </is>
      </c>
      <c r="D209" s="6" t="inlineStr">
        <is>
          <t>Online</t>
        </is>
      </c>
      <c r="E209" s="12" t="n">
        <v>114</v>
      </c>
      <c r="F209" s="16" t="n">
        <v>40.73</v>
      </c>
      <c r="G209" s="14">
        <f>E209*F209</f>
        <v/>
      </c>
    </row>
    <row r="210">
      <c r="A210" s="11" t="n">
        <v>46017</v>
      </c>
      <c r="B210" s="6" t="inlineStr">
        <is>
          <t>Pulmavex</t>
        </is>
      </c>
      <c r="C210" s="6" t="inlineStr">
        <is>
          <t>East</t>
        </is>
      </c>
      <c r="D210" s="6" t="inlineStr">
        <is>
          <t>Hospital</t>
        </is>
      </c>
      <c r="E210" s="12" t="n">
        <v>349</v>
      </c>
      <c r="F210" s="16" t="n">
        <v>60.61</v>
      </c>
      <c r="G210" s="14">
        <f>E210*F210</f>
        <v/>
      </c>
    </row>
    <row r="211">
      <c r="A211" s="11" t="n">
        <v>46017</v>
      </c>
      <c r="B211" s="6" t="inlineStr">
        <is>
          <t>Cardexa</t>
        </is>
      </c>
      <c r="C211" s="6" t="inlineStr">
        <is>
          <t>South</t>
        </is>
      </c>
      <c r="D211" s="6" t="inlineStr">
        <is>
          <t>Retail</t>
        </is>
      </c>
      <c r="E211" s="12" t="n">
        <v>903</v>
      </c>
      <c r="F211" s="16" t="n">
        <v>12.06</v>
      </c>
      <c r="G211" s="14">
        <f>E211*F211</f>
        <v/>
      </c>
    </row>
    <row r="212">
      <c r="A212" s="11" t="n">
        <v>46017</v>
      </c>
      <c r="B212" s="6" t="inlineStr">
        <is>
          <t>Pulmavex</t>
        </is>
      </c>
      <c r="C212" s="6" t="inlineStr">
        <is>
          <t>North</t>
        </is>
      </c>
      <c r="D212" s="6" t="inlineStr">
        <is>
          <t>Online</t>
        </is>
      </c>
      <c r="E212" s="12" t="n">
        <v>847</v>
      </c>
      <c r="F212" s="16" t="n">
        <v>61.71</v>
      </c>
      <c r="G212" s="14">
        <f>E212*F212</f>
        <v/>
      </c>
    </row>
    <row r="213">
      <c r="A213" s="11" t="n">
        <v>46018</v>
      </c>
      <c r="B213" s="6" t="inlineStr">
        <is>
          <t>Cardexa</t>
        </is>
      </c>
      <c r="C213" s="6" t="inlineStr">
        <is>
          <t>North</t>
        </is>
      </c>
      <c r="D213" s="6" t="inlineStr">
        <is>
          <t>Online</t>
        </is>
      </c>
      <c r="E213" s="12" t="n">
        <v>1053</v>
      </c>
      <c r="F213" s="16" t="n">
        <v>12.13</v>
      </c>
      <c r="G213" s="14">
        <f>E213*F213</f>
        <v/>
      </c>
    </row>
    <row r="214">
      <c r="A214" s="11" t="n">
        <v>46019</v>
      </c>
      <c r="B214" s="6" t="inlineStr">
        <is>
          <t>Dermacil</t>
        </is>
      </c>
      <c r="C214" s="6" t="inlineStr">
        <is>
          <t>South</t>
        </is>
      </c>
      <c r="D214" s="6" t="inlineStr">
        <is>
          <t>Online</t>
        </is>
      </c>
      <c r="E214" s="12" t="n">
        <v>222</v>
      </c>
      <c r="F214" s="16" t="n">
        <v>27.93</v>
      </c>
      <c r="G214" s="14">
        <f>E214*F214</f>
        <v/>
      </c>
    </row>
    <row r="215">
      <c r="A215" s="11" t="n">
        <v>46023</v>
      </c>
      <c r="B215" s="6" t="inlineStr">
        <is>
          <t>Pulmavex</t>
        </is>
      </c>
      <c r="C215" s="6" t="inlineStr">
        <is>
          <t>East</t>
        </is>
      </c>
      <c r="D215" s="6" t="inlineStr">
        <is>
          <t>Hospital</t>
        </is>
      </c>
      <c r="E215" s="12" t="n">
        <v>334</v>
      </c>
      <c r="F215" s="16" t="n">
        <v>61.73</v>
      </c>
      <c r="G215" s="14">
        <f>E215*F215</f>
        <v/>
      </c>
    </row>
    <row r="216">
      <c r="A216" s="11" t="n">
        <v>46026</v>
      </c>
      <c r="B216" s="6" t="inlineStr">
        <is>
          <t>Gastrel</t>
        </is>
      </c>
      <c r="C216" s="6" t="inlineStr">
        <is>
          <t>East</t>
        </is>
      </c>
      <c r="D216" s="6" t="inlineStr">
        <is>
          <t>Online</t>
        </is>
      </c>
      <c r="E216" s="12" t="n">
        <v>114</v>
      </c>
      <c r="F216" s="16" t="n">
        <v>9.92</v>
      </c>
      <c r="G216" s="14">
        <f>E216*F216</f>
        <v/>
      </c>
    </row>
    <row r="217">
      <c r="A217" s="11" t="n">
        <v>46030</v>
      </c>
      <c r="B217" s="6" t="inlineStr">
        <is>
          <t>Gastrel</t>
        </is>
      </c>
      <c r="C217" s="6" t="inlineStr">
        <is>
          <t>East</t>
        </is>
      </c>
      <c r="D217" s="6" t="inlineStr">
        <is>
          <t>Retail</t>
        </is>
      </c>
      <c r="E217" s="12" t="n">
        <v>409</v>
      </c>
      <c r="F217" s="16" t="n">
        <v>9.5</v>
      </c>
      <c r="G217" s="14">
        <f>E217*F217</f>
        <v/>
      </c>
    </row>
    <row r="218">
      <c r="A218" s="11" t="n">
        <v>46034</v>
      </c>
      <c r="B218" s="6" t="inlineStr">
        <is>
          <t>Cardexa</t>
        </is>
      </c>
      <c r="C218" s="6" t="inlineStr">
        <is>
          <t>North</t>
        </is>
      </c>
      <c r="D218" s="6" t="inlineStr">
        <is>
          <t>Online</t>
        </is>
      </c>
      <c r="E218" s="12" t="n">
        <v>991</v>
      </c>
      <c r="F218" s="16" t="n">
        <v>12.45</v>
      </c>
      <c r="G218" s="14">
        <f>E218*F218</f>
        <v/>
      </c>
    </row>
    <row r="219">
      <c r="A219" s="11" t="n">
        <v>46034</v>
      </c>
      <c r="B219" s="6" t="inlineStr">
        <is>
          <t>Dermacil</t>
        </is>
      </c>
      <c r="C219" s="6" t="inlineStr">
        <is>
          <t>West</t>
        </is>
      </c>
      <c r="D219" s="6" t="inlineStr">
        <is>
          <t>Online</t>
        </is>
      </c>
      <c r="E219" s="12" t="n">
        <v>366</v>
      </c>
      <c r="F219" s="16" t="n">
        <v>27</v>
      </c>
      <c r="G219" s="14">
        <f>E219*F219</f>
        <v/>
      </c>
    </row>
    <row r="220">
      <c r="A220" s="11" t="n">
        <v>46040</v>
      </c>
      <c r="B220" s="6" t="inlineStr">
        <is>
          <t>Pulmavex</t>
        </is>
      </c>
      <c r="C220" s="6" t="inlineStr">
        <is>
          <t>South</t>
        </is>
      </c>
      <c r="D220" s="6" t="inlineStr">
        <is>
          <t>Online</t>
        </is>
      </c>
      <c r="E220" s="12" t="n">
        <v>119</v>
      </c>
      <c r="F220" s="16" t="n">
        <v>63.97</v>
      </c>
      <c r="G220" s="14">
        <f>E220*F220</f>
        <v/>
      </c>
    </row>
    <row r="221">
      <c r="A221" s="11" t="n">
        <v>46041</v>
      </c>
      <c r="B221" s="6" t="inlineStr">
        <is>
          <t>Cardexa</t>
        </is>
      </c>
      <c r="C221" s="6" t="inlineStr">
        <is>
          <t>North</t>
        </is>
      </c>
      <c r="D221" s="6" t="inlineStr">
        <is>
          <t>Retail</t>
        </is>
      </c>
      <c r="E221" s="12" t="n">
        <v>459</v>
      </c>
      <c r="F221" s="16" t="n">
        <v>12.57</v>
      </c>
      <c r="G221" s="14">
        <f>E221*F221</f>
        <v/>
      </c>
    </row>
    <row r="222">
      <c r="A222" s="11" t="n">
        <v>46043</v>
      </c>
      <c r="B222" s="6" t="inlineStr">
        <is>
          <t>Gastrel</t>
        </is>
      </c>
      <c r="C222" s="6" t="inlineStr">
        <is>
          <t>East</t>
        </is>
      </c>
      <c r="D222" s="6" t="inlineStr">
        <is>
          <t>Online</t>
        </is>
      </c>
      <c r="E222" s="12" t="n">
        <v>525</v>
      </c>
      <c r="F222" s="16" t="n">
        <v>9.82</v>
      </c>
      <c r="G222" s="14">
        <f>E222*F222</f>
        <v/>
      </c>
    </row>
    <row r="223">
      <c r="A223" s="11" t="n">
        <v>46044</v>
      </c>
      <c r="B223" s="6" t="inlineStr">
        <is>
          <t>Cardexa</t>
        </is>
      </c>
      <c r="C223" s="6" t="inlineStr">
        <is>
          <t>South</t>
        </is>
      </c>
      <c r="D223" s="6" t="inlineStr">
        <is>
          <t>Retail</t>
        </is>
      </c>
      <c r="E223" s="12" t="n">
        <v>243</v>
      </c>
      <c r="F223" s="16" t="n">
        <v>12.92</v>
      </c>
      <c r="G223" s="14">
        <f>E223*F223</f>
        <v/>
      </c>
    </row>
    <row r="224">
      <c r="A224" s="11" t="n">
        <v>46048</v>
      </c>
      <c r="B224" s="6" t="inlineStr">
        <is>
          <t>Velorin</t>
        </is>
      </c>
      <c r="C224" s="6" t="inlineStr">
        <is>
          <t>East</t>
        </is>
      </c>
      <c r="D224" s="6" t="inlineStr">
        <is>
          <t>Online</t>
        </is>
      </c>
      <c r="E224" s="12" t="n">
        <v>319</v>
      </c>
      <c r="F224" s="16" t="n">
        <v>39.88</v>
      </c>
      <c r="G224" s="14">
        <f>E224*F224</f>
        <v/>
      </c>
    </row>
    <row r="225">
      <c r="A225" s="11" t="n">
        <v>46051</v>
      </c>
      <c r="B225" s="6" t="inlineStr">
        <is>
          <t>Velorin</t>
        </is>
      </c>
      <c r="C225" s="6" t="inlineStr">
        <is>
          <t>North</t>
        </is>
      </c>
      <c r="D225" s="6" t="inlineStr">
        <is>
          <t>Online</t>
        </is>
      </c>
      <c r="E225" s="12" t="n">
        <v>163</v>
      </c>
      <c r="F225" s="16" t="n">
        <v>42.84</v>
      </c>
      <c r="G225" s="14">
        <f>E225*F225</f>
        <v/>
      </c>
    </row>
    <row r="226">
      <c r="A226" s="11" t="n">
        <v>46054</v>
      </c>
      <c r="B226" s="6" t="inlineStr">
        <is>
          <t>Velorin</t>
        </is>
      </c>
      <c r="C226" s="6" t="inlineStr">
        <is>
          <t>East</t>
        </is>
      </c>
      <c r="D226" s="6" t="inlineStr">
        <is>
          <t>Online</t>
        </is>
      </c>
      <c r="E226" s="12" t="n">
        <v>77</v>
      </c>
      <c r="F226" s="16" t="n">
        <v>42.66</v>
      </c>
      <c r="G226" s="14">
        <f>E226*F226</f>
        <v/>
      </c>
    </row>
    <row r="227">
      <c r="A227" s="11" t="n">
        <v>46054</v>
      </c>
      <c r="B227" s="6" t="inlineStr">
        <is>
          <t>Cardexa</t>
        </is>
      </c>
      <c r="C227" s="6" t="inlineStr">
        <is>
          <t>South</t>
        </is>
      </c>
      <c r="D227" s="6" t="inlineStr">
        <is>
          <t>Hospital</t>
        </is>
      </c>
      <c r="E227" s="12" t="n">
        <v>604</v>
      </c>
      <c r="F227" s="16" t="n">
        <v>11.76</v>
      </c>
      <c r="G227" s="14">
        <f>E227*F227</f>
        <v/>
      </c>
    </row>
    <row r="228">
      <c r="A228" s="11" t="n">
        <v>46056</v>
      </c>
      <c r="B228" s="6" t="inlineStr">
        <is>
          <t>Pulmavex</t>
        </is>
      </c>
      <c r="C228" s="6" t="inlineStr">
        <is>
          <t>West</t>
        </is>
      </c>
      <c r="D228" s="6" t="inlineStr">
        <is>
          <t>Hospital</t>
        </is>
      </c>
      <c r="E228" s="12" t="n">
        <v>135</v>
      </c>
      <c r="F228" s="16" t="n">
        <v>63.75</v>
      </c>
      <c r="G228" s="14">
        <f>E228*F228</f>
        <v/>
      </c>
    </row>
    <row r="229">
      <c r="A229" s="11" t="n">
        <v>46057</v>
      </c>
      <c r="B229" s="6" t="inlineStr">
        <is>
          <t>Pulmavex</t>
        </is>
      </c>
      <c r="C229" s="6" t="inlineStr">
        <is>
          <t>North</t>
        </is>
      </c>
      <c r="D229" s="6" t="inlineStr">
        <is>
          <t>Online</t>
        </is>
      </c>
      <c r="E229" s="12" t="n">
        <v>259</v>
      </c>
      <c r="F229" s="16" t="n">
        <v>65.52</v>
      </c>
      <c r="G229" s="14">
        <f>E229*F229</f>
        <v/>
      </c>
    </row>
    <row r="230">
      <c r="A230" s="11" t="n">
        <v>46060</v>
      </c>
      <c r="B230" s="6" t="inlineStr">
        <is>
          <t>Pulmavex</t>
        </is>
      </c>
      <c r="C230" s="6" t="inlineStr">
        <is>
          <t>North</t>
        </is>
      </c>
      <c r="D230" s="6" t="inlineStr">
        <is>
          <t>Online</t>
        </is>
      </c>
      <c r="E230" s="12" t="n">
        <v>69</v>
      </c>
      <c r="F230" s="16" t="n">
        <v>62</v>
      </c>
      <c r="G230" s="14">
        <f>E230*F230</f>
        <v/>
      </c>
    </row>
    <row r="231">
      <c r="A231" s="11" t="n">
        <v>46064</v>
      </c>
      <c r="B231" s="6" t="inlineStr">
        <is>
          <t>Velorin</t>
        </is>
      </c>
      <c r="C231" s="6" t="inlineStr">
        <is>
          <t>North</t>
        </is>
      </c>
      <c r="D231" s="6" t="inlineStr">
        <is>
          <t>Retail</t>
        </is>
      </c>
      <c r="E231" s="12" t="n">
        <v>508</v>
      </c>
      <c r="F231" s="16" t="n">
        <v>39.7</v>
      </c>
      <c r="G231" s="14">
        <f>E231*F231</f>
        <v/>
      </c>
    </row>
    <row r="232">
      <c r="A232" s="11" t="n">
        <v>46066</v>
      </c>
      <c r="B232" s="6" t="inlineStr">
        <is>
          <t>Gastrel</t>
        </is>
      </c>
      <c r="C232" s="6" t="inlineStr">
        <is>
          <t>West</t>
        </is>
      </c>
      <c r="D232" s="6" t="inlineStr">
        <is>
          <t>Retail</t>
        </is>
      </c>
      <c r="E232" s="12" t="n">
        <v>105</v>
      </c>
      <c r="F232" s="16" t="n">
        <v>9.65</v>
      </c>
      <c r="G232" s="14">
        <f>E232*F232</f>
        <v/>
      </c>
    </row>
    <row r="233">
      <c r="A233" s="11" t="n">
        <v>46067</v>
      </c>
      <c r="B233" s="6" t="inlineStr">
        <is>
          <t>Neurolin</t>
        </is>
      </c>
      <c r="C233" s="6" t="inlineStr">
        <is>
          <t>South</t>
        </is>
      </c>
      <c r="D233" s="6" t="inlineStr">
        <is>
          <t>Retail</t>
        </is>
      </c>
      <c r="E233" s="12" t="n">
        <v>306</v>
      </c>
      <c r="F233" s="16" t="n">
        <v>117.86</v>
      </c>
      <c r="G233" s="14">
        <f>E233*F233</f>
        <v/>
      </c>
    </row>
    <row r="234">
      <c r="A234" s="11" t="n">
        <v>46069</v>
      </c>
      <c r="B234" s="6" t="inlineStr">
        <is>
          <t>Neurolin</t>
        </is>
      </c>
      <c r="C234" s="6" t="inlineStr">
        <is>
          <t>West</t>
        </is>
      </c>
      <c r="D234" s="6" t="inlineStr">
        <is>
          <t>Hospital</t>
        </is>
      </c>
      <c r="E234" s="12" t="n">
        <v>105</v>
      </c>
      <c r="F234" s="16" t="n">
        <v>117.41</v>
      </c>
      <c r="G234" s="14">
        <f>E234*F234</f>
        <v/>
      </c>
    </row>
    <row r="235">
      <c r="A235" s="11" t="n">
        <v>46081</v>
      </c>
      <c r="B235" s="6" t="inlineStr">
        <is>
          <t>Gastrel</t>
        </is>
      </c>
      <c r="C235" s="6" t="inlineStr">
        <is>
          <t>East</t>
        </is>
      </c>
      <c r="D235" s="6" t="inlineStr">
        <is>
          <t>Hospital</t>
        </is>
      </c>
      <c r="E235" s="12" t="n">
        <v>470</v>
      </c>
      <c r="F235" s="16" t="n">
        <v>9.27</v>
      </c>
      <c r="G235" s="14">
        <f>E235*F235</f>
        <v/>
      </c>
    </row>
    <row r="236">
      <c r="A236" s="11" t="n">
        <v>46085</v>
      </c>
      <c r="B236" s="6" t="inlineStr">
        <is>
          <t>Pulmavex</t>
        </is>
      </c>
      <c r="C236" s="6" t="inlineStr">
        <is>
          <t>West</t>
        </is>
      </c>
      <c r="D236" s="6" t="inlineStr">
        <is>
          <t>Retail</t>
        </is>
      </c>
      <c r="E236" s="12" t="n">
        <v>221</v>
      </c>
      <c r="F236" s="16" t="n">
        <v>62.34</v>
      </c>
      <c r="G236" s="14">
        <f>E236*F236</f>
        <v/>
      </c>
    </row>
    <row r="237">
      <c r="A237" s="11" t="n">
        <v>46087</v>
      </c>
      <c r="B237" s="6" t="inlineStr">
        <is>
          <t>Dermacil</t>
        </is>
      </c>
      <c r="C237" s="6" t="inlineStr">
        <is>
          <t>South</t>
        </is>
      </c>
      <c r="D237" s="6" t="inlineStr">
        <is>
          <t>Hospital</t>
        </is>
      </c>
      <c r="E237" s="12" t="n">
        <v>216</v>
      </c>
      <c r="F237" s="16" t="n">
        <v>27.26</v>
      </c>
      <c r="G237" s="14">
        <f>E237*F237</f>
        <v/>
      </c>
    </row>
    <row r="238">
      <c r="A238" s="11" t="n">
        <v>46088</v>
      </c>
      <c r="B238" s="6" t="inlineStr">
        <is>
          <t>Neurolin</t>
        </is>
      </c>
      <c r="C238" s="6" t="inlineStr">
        <is>
          <t>West</t>
        </is>
      </c>
      <c r="D238" s="6" t="inlineStr">
        <is>
          <t>Online</t>
        </is>
      </c>
      <c r="E238" s="12" t="n">
        <v>334</v>
      </c>
      <c r="F238" s="16" t="n">
        <v>114.66</v>
      </c>
      <c r="G238" s="14">
        <f>E238*F238</f>
        <v/>
      </c>
    </row>
    <row r="239">
      <c r="A239" s="11" t="n">
        <v>46089</v>
      </c>
      <c r="B239" s="6" t="inlineStr">
        <is>
          <t>Dermacil</t>
        </is>
      </c>
      <c r="C239" s="6" t="inlineStr">
        <is>
          <t>West</t>
        </is>
      </c>
      <c r="D239" s="6" t="inlineStr">
        <is>
          <t>Hospital</t>
        </is>
      </c>
      <c r="E239" s="12" t="n">
        <v>98</v>
      </c>
      <c r="F239" s="16" t="n">
        <v>28.22</v>
      </c>
      <c r="G239" s="14">
        <f>E239*F239</f>
        <v/>
      </c>
    </row>
    <row r="240">
      <c r="A240" s="11" t="n">
        <v>46089</v>
      </c>
      <c r="B240" s="6" t="inlineStr">
        <is>
          <t>Velorin</t>
        </is>
      </c>
      <c r="C240" s="6" t="inlineStr">
        <is>
          <t>East</t>
        </is>
      </c>
      <c r="D240" s="6" t="inlineStr">
        <is>
          <t>Retail</t>
        </is>
      </c>
      <c r="E240" s="12" t="n">
        <v>1092</v>
      </c>
      <c r="F240" s="16" t="n">
        <v>39.96</v>
      </c>
      <c r="G240" s="14">
        <f>E240*F240</f>
        <v/>
      </c>
    </row>
    <row r="241">
      <c r="A241" s="11" t="n">
        <v>46091</v>
      </c>
      <c r="B241" s="6" t="inlineStr">
        <is>
          <t>Cardexa</t>
        </is>
      </c>
      <c r="C241" s="6" t="inlineStr">
        <is>
          <t>East</t>
        </is>
      </c>
      <c r="D241" s="6" t="inlineStr">
        <is>
          <t>Hospital</t>
        </is>
      </c>
      <c r="E241" s="12" t="n">
        <v>830</v>
      </c>
      <c r="F241" s="16" t="n">
        <v>12.32</v>
      </c>
      <c r="G241" s="14">
        <f>E241*F241</f>
        <v/>
      </c>
    </row>
    <row r="242">
      <c r="A242" s="11" t="n">
        <v>46095</v>
      </c>
      <c r="B242" s="6" t="inlineStr">
        <is>
          <t>Cardexa</t>
        </is>
      </c>
      <c r="C242" s="6" t="inlineStr">
        <is>
          <t>East</t>
        </is>
      </c>
      <c r="D242" s="6" t="inlineStr">
        <is>
          <t>Retail</t>
        </is>
      </c>
      <c r="E242" s="12" t="n">
        <v>159</v>
      </c>
      <c r="F242" s="16" t="n">
        <v>12.11</v>
      </c>
      <c r="G242" s="14">
        <f>E242*F242</f>
        <v/>
      </c>
    </row>
    <row r="243">
      <c r="A243" s="11" t="n">
        <v>46096</v>
      </c>
      <c r="B243" s="6" t="inlineStr">
        <is>
          <t>Dermacil</t>
        </is>
      </c>
      <c r="C243" s="6" t="inlineStr">
        <is>
          <t>West</t>
        </is>
      </c>
      <c r="D243" s="6" t="inlineStr">
        <is>
          <t>Hospital</t>
        </is>
      </c>
      <c r="E243" s="12" t="n">
        <v>285</v>
      </c>
      <c r="F243" s="16" t="n">
        <v>27.99</v>
      </c>
      <c r="G243" s="14">
        <f>E243*F243</f>
        <v/>
      </c>
    </row>
    <row r="244">
      <c r="A244" s="11" t="n">
        <v>46097</v>
      </c>
      <c r="B244" s="6" t="inlineStr">
        <is>
          <t>Pulmavex</t>
        </is>
      </c>
      <c r="C244" s="6" t="inlineStr">
        <is>
          <t>West</t>
        </is>
      </c>
      <c r="D244" s="6" t="inlineStr">
        <is>
          <t>Retail</t>
        </is>
      </c>
      <c r="E244" s="12" t="n">
        <v>421</v>
      </c>
      <c r="F244" s="16" t="n">
        <v>64.33</v>
      </c>
      <c r="G244" s="14">
        <f>E244*F244</f>
        <v/>
      </c>
    </row>
    <row r="245">
      <c r="A245" s="11" t="n">
        <v>46099</v>
      </c>
      <c r="B245" s="6" t="inlineStr">
        <is>
          <t>Dermacil</t>
        </is>
      </c>
      <c r="C245" s="6" t="inlineStr">
        <is>
          <t>South</t>
        </is>
      </c>
      <c r="D245" s="6" t="inlineStr">
        <is>
          <t>Online</t>
        </is>
      </c>
      <c r="E245" s="12" t="n">
        <v>141</v>
      </c>
      <c r="F245" s="16" t="n">
        <v>27.14</v>
      </c>
      <c r="G245" s="14">
        <f>E245*F245</f>
        <v/>
      </c>
    </row>
    <row r="246">
      <c r="A246" s="11" t="n">
        <v>46100</v>
      </c>
      <c r="B246" s="6" t="inlineStr">
        <is>
          <t>Cardexa</t>
        </is>
      </c>
      <c r="C246" s="6" t="inlineStr">
        <is>
          <t>West</t>
        </is>
      </c>
      <c r="D246" s="6" t="inlineStr">
        <is>
          <t>Hospital</t>
        </is>
      </c>
      <c r="E246" s="12" t="n">
        <v>265</v>
      </c>
      <c r="F246" s="16" t="n">
        <v>12.71</v>
      </c>
      <c r="G246" s="14">
        <f>E246*F246</f>
        <v/>
      </c>
    </row>
    <row r="247">
      <c r="A247" s="11" t="n">
        <v>46100</v>
      </c>
      <c r="B247" s="6" t="inlineStr">
        <is>
          <t>Velorin</t>
        </is>
      </c>
      <c r="C247" s="6" t="inlineStr">
        <is>
          <t>North</t>
        </is>
      </c>
      <c r="D247" s="6" t="inlineStr">
        <is>
          <t>Online</t>
        </is>
      </c>
      <c r="E247" s="12" t="n">
        <v>82</v>
      </c>
      <c r="F247" s="16" t="n">
        <v>40.81</v>
      </c>
      <c r="G247" s="14">
        <f>E247*F247</f>
        <v/>
      </c>
    </row>
    <row r="248">
      <c r="A248" s="11" t="n">
        <v>46103</v>
      </c>
      <c r="B248" s="6" t="inlineStr">
        <is>
          <t>Gastrel</t>
        </is>
      </c>
      <c r="C248" s="6" t="inlineStr">
        <is>
          <t>West</t>
        </is>
      </c>
      <c r="D248" s="6" t="inlineStr">
        <is>
          <t>Online</t>
        </is>
      </c>
      <c r="E248" s="12" t="n">
        <v>319</v>
      </c>
      <c r="F248" s="16" t="n">
        <v>9.300000000000001</v>
      </c>
      <c r="G248" s="14">
        <f>E248*F248</f>
        <v/>
      </c>
    </row>
    <row r="249">
      <c r="A249" s="11" t="n">
        <v>46103</v>
      </c>
      <c r="B249" s="6" t="inlineStr">
        <is>
          <t>Pulmavex</t>
        </is>
      </c>
      <c r="C249" s="6" t="inlineStr">
        <is>
          <t>West</t>
        </is>
      </c>
      <c r="D249" s="6" t="inlineStr">
        <is>
          <t>Retail</t>
        </is>
      </c>
      <c r="E249" s="12" t="n">
        <v>291</v>
      </c>
      <c r="F249" s="16" t="n">
        <v>64.47</v>
      </c>
      <c r="G249" s="14">
        <f>E249*F249</f>
        <v/>
      </c>
    </row>
    <row r="250">
      <c r="A250" s="11" t="n">
        <v>46103</v>
      </c>
      <c r="B250" s="6" t="inlineStr">
        <is>
          <t>Gastrel</t>
        </is>
      </c>
      <c r="C250" s="6" t="inlineStr">
        <is>
          <t>East</t>
        </is>
      </c>
      <c r="D250" s="6" t="inlineStr">
        <is>
          <t>Retail</t>
        </is>
      </c>
      <c r="E250" s="12" t="n">
        <v>76</v>
      </c>
      <c r="F250" s="16" t="n">
        <v>10.01</v>
      </c>
      <c r="G250" s="14">
        <f>E250*F250</f>
        <v/>
      </c>
    </row>
    <row r="251">
      <c r="A251" s="11" t="n">
        <v>46104</v>
      </c>
      <c r="B251" s="6" t="inlineStr">
        <is>
          <t>Gastrel</t>
        </is>
      </c>
      <c r="C251" s="6" t="inlineStr">
        <is>
          <t>South</t>
        </is>
      </c>
      <c r="D251" s="6" t="inlineStr">
        <is>
          <t>Retail</t>
        </is>
      </c>
      <c r="E251" s="12" t="n">
        <v>475</v>
      </c>
      <c r="F251" s="16" t="n">
        <v>9.300000000000001</v>
      </c>
      <c r="G251" s="14">
        <f>E251*F251</f>
        <v/>
      </c>
    </row>
    <row r="252">
      <c r="A252" s="11" t="n">
        <v>46107</v>
      </c>
      <c r="B252" s="6" t="inlineStr">
        <is>
          <t>Neurolin</t>
        </is>
      </c>
      <c r="C252" s="6" t="inlineStr">
        <is>
          <t>North</t>
        </is>
      </c>
      <c r="D252" s="6" t="inlineStr">
        <is>
          <t>Hospital</t>
        </is>
      </c>
      <c r="E252" s="12" t="n">
        <v>599</v>
      </c>
      <c r="F252" s="16" t="n">
        <v>113.23</v>
      </c>
      <c r="G252" s="14">
        <f>E252*F252</f>
        <v/>
      </c>
    </row>
    <row r="253">
      <c r="A253" s="11" t="n">
        <v>46107</v>
      </c>
      <c r="B253" s="6" t="inlineStr">
        <is>
          <t>Dermacil</t>
        </is>
      </c>
      <c r="C253" s="6" t="inlineStr">
        <is>
          <t>West</t>
        </is>
      </c>
      <c r="D253" s="6" t="inlineStr">
        <is>
          <t>Online</t>
        </is>
      </c>
      <c r="E253" s="12" t="n">
        <v>185</v>
      </c>
      <c r="F253" s="16" t="n">
        <v>27.71</v>
      </c>
      <c r="G253" s="14">
        <f>E253*F253</f>
        <v/>
      </c>
    </row>
    <row r="254">
      <c r="A254" s="11" t="n">
        <v>46108</v>
      </c>
      <c r="B254" s="6" t="inlineStr">
        <is>
          <t>Cardexa</t>
        </is>
      </c>
      <c r="C254" s="6" t="inlineStr">
        <is>
          <t>South</t>
        </is>
      </c>
      <c r="D254" s="6" t="inlineStr">
        <is>
          <t>Retail</t>
        </is>
      </c>
      <c r="E254" s="12" t="n">
        <v>1534</v>
      </c>
      <c r="F254" s="16" t="n">
        <v>12.01</v>
      </c>
      <c r="G254" s="14">
        <f>E254*F254</f>
        <v/>
      </c>
    </row>
    <row r="255">
      <c r="A255" s="11" t="n">
        <v>46108</v>
      </c>
      <c r="B255" s="6" t="inlineStr">
        <is>
          <t>Cardexa</t>
        </is>
      </c>
      <c r="C255" s="6" t="inlineStr">
        <is>
          <t>North</t>
        </is>
      </c>
      <c r="D255" s="6" t="inlineStr">
        <is>
          <t>Online</t>
        </is>
      </c>
      <c r="E255" s="12" t="n">
        <v>3704</v>
      </c>
      <c r="F255" s="16" t="n">
        <v>11.75</v>
      </c>
      <c r="G255" s="14">
        <f>E255*F255</f>
        <v/>
      </c>
    </row>
    <row r="256">
      <c r="A256" s="11" t="n">
        <v>46110</v>
      </c>
      <c r="B256" s="6" t="inlineStr">
        <is>
          <t>Neurolin</t>
        </is>
      </c>
      <c r="C256" s="6" t="inlineStr">
        <is>
          <t>West</t>
        </is>
      </c>
      <c r="D256" s="6" t="inlineStr">
        <is>
          <t>Online</t>
        </is>
      </c>
      <c r="E256" s="12" t="n">
        <v>95</v>
      </c>
      <c r="F256" s="16" t="n">
        <v>122.52</v>
      </c>
      <c r="G256" s="14">
        <f>E256*F256</f>
        <v/>
      </c>
    </row>
    <row r="257">
      <c r="A257" s="11" t="n">
        <v>46111</v>
      </c>
      <c r="B257" s="6" t="inlineStr">
        <is>
          <t>Gastrel</t>
        </is>
      </c>
      <c r="C257" s="6" t="inlineStr">
        <is>
          <t>East</t>
        </is>
      </c>
      <c r="D257" s="6" t="inlineStr">
        <is>
          <t>Hospital</t>
        </is>
      </c>
      <c r="E257" s="12" t="n">
        <v>1129</v>
      </c>
      <c r="F257" s="16" t="n">
        <v>9.210000000000001</v>
      </c>
      <c r="G257" s="14">
        <f>E257*F257</f>
        <v/>
      </c>
    </row>
    <row r="258">
      <c r="A258" s="11" t="n">
        <v>46111</v>
      </c>
      <c r="B258" s="6" t="inlineStr">
        <is>
          <t>Pulmavex</t>
        </is>
      </c>
      <c r="C258" s="6" t="inlineStr">
        <is>
          <t>South</t>
        </is>
      </c>
      <c r="D258" s="6" t="inlineStr">
        <is>
          <t>Retail</t>
        </is>
      </c>
      <c r="E258" s="12" t="n">
        <v>805</v>
      </c>
      <c r="F258" s="16" t="n">
        <v>63.74</v>
      </c>
      <c r="G258" s="14">
        <f>E258*F258</f>
        <v/>
      </c>
    </row>
    <row r="259">
      <c r="A259" s="11" t="n">
        <v>46114</v>
      </c>
      <c r="B259" s="6" t="inlineStr">
        <is>
          <t>Neurolin</t>
        </is>
      </c>
      <c r="C259" s="6" t="inlineStr">
        <is>
          <t>South</t>
        </is>
      </c>
      <c r="D259" s="6" t="inlineStr">
        <is>
          <t>Hospital</t>
        </is>
      </c>
      <c r="E259" s="12" t="n">
        <v>1394</v>
      </c>
      <c r="F259" s="16" t="n">
        <v>114.91</v>
      </c>
      <c r="G259" s="14">
        <f>E259*F259</f>
        <v/>
      </c>
    </row>
    <row r="260">
      <c r="A260" s="11" t="n">
        <v>46117</v>
      </c>
      <c r="B260" s="6" t="inlineStr">
        <is>
          <t>Cardexa</t>
        </is>
      </c>
      <c r="C260" s="6" t="inlineStr">
        <is>
          <t>East</t>
        </is>
      </c>
      <c r="D260" s="6" t="inlineStr">
        <is>
          <t>Retail</t>
        </is>
      </c>
      <c r="E260" s="12" t="n">
        <v>296</v>
      </c>
      <c r="F260" s="16" t="n">
        <v>12.48</v>
      </c>
      <c r="G260" s="14">
        <f>E260*F260</f>
        <v/>
      </c>
    </row>
    <row r="261">
      <c r="A261" s="11" t="n">
        <v>46117</v>
      </c>
      <c r="B261" s="6" t="inlineStr">
        <is>
          <t>Velorin</t>
        </is>
      </c>
      <c r="C261" s="6" t="inlineStr">
        <is>
          <t>East</t>
        </is>
      </c>
      <c r="D261" s="6" t="inlineStr">
        <is>
          <t>Online</t>
        </is>
      </c>
      <c r="E261" s="12" t="n">
        <v>561</v>
      </c>
      <c r="F261" s="16" t="n">
        <v>40.38</v>
      </c>
      <c r="G261" s="14">
        <f>E261*F261</f>
        <v/>
      </c>
    </row>
    <row r="262">
      <c r="A262" s="11" t="n">
        <v>46121</v>
      </c>
      <c r="B262" s="6" t="inlineStr">
        <is>
          <t>Neurolin</t>
        </is>
      </c>
      <c r="C262" s="6" t="inlineStr">
        <is>
          <t>South</t>
        </is>
      </c>
      <c r="D262" s="6" t="inlineStr">
        <is>
          <t>Online</t>
        </is>
      </c>
      <c r="E262" s="12" t="n">
        <v>4000</v>
      </c>
      <c r="F262" s="16" t="n">
        <v>107.44</v>
      </c>
      <c r="G262" s="14">
        <f>E262*F262</f>
        <v/>
      </c>
    </row>
    <row r="263">
      <c r="A263" s="11" t="n">
        <v>46122</v>
      </c>
      <c r="B263" s="6" t="inlineStr">
        <is>
          <t>Velorin</t>
        </is>
      </c>
      <c r="C263" s="6" t="inlineStr">
        <is>
          <t>East</t>
        </is>
      </c>
      <c r="D263" s="6" t="inlineStr">
        <is>
          <t>Retail</t>
        </is>
      </c>
      <c r="E263" s="12" t="n">
        <v>206</v>
      </c>
      <c r="F263" s="16" t="n">
        <v>43.57</v>
      </c>
      <c r="G263" s="14">
        <f>E263*F263</f>
        <v/>
      </c>
    </row>
    <row r="264">
      <c r="A264" s="11" t="n">
        <v>46124</v>
      </c>
      <c r="B264" s="6" t="inlineStr">
        <is>
          <t>Dermacil</t>
        </is>
      </c>
      <c r="C264" s="6" t="inlineStr">
        <is>
          <t>North</t>
        </is>
      </c>
      <c r="D264" s="6" t="inlineStr">
        <is>
          <t>Retail</t>
        </is>
      </c>
      <c r="E264" s="12" t="n">
        <v>239</v>
      </c>
      <c r="F264" s="16" t="n">
        <v>28.42</v>
      </c>
      <c r="G264" s="14">
        <f>E264*F264</f>
        <v/>
      </c>
    </row>
    <row r="265">
      <c r="A265" s="11" t="n">
        <v>46124</v>
      </c>
      <c r="B265" s="6" t="inlineStr">
        <is>
          <t>Velorin</t>
        </is>
      </c>
      <c r="C265" s="6" t="inlineStr">
        <is>
          <t>North</t>
        </is>
      </c>
      <c r="D265" s="6" t="inlineStr">
        <is>
          <t>Hospital</t>
        </is>
      </c>
      <c r="E265" s="12" t="n">
        <v>559</v>
      </c>
      <c r="F265" s="16" t="n">
        <v>41.31</v>
      </c>
      <c r="G265" s="14">
        <f>E265*F265</f>
        <v/>
      </c>
    </row>
    <row r="266">
      <c r="A266" s="11" t="n">
        <v>46125</v>
      </c>
      <c r="B266" s="6" t="inlineStr">
        <is>
          <t>Neurolin</t>
        </is>
      </c>
      <c r="C266" s="6" t="inlineStr">
        <is>
          <t>West</t>
        </is>
      </c>
      <c r="D266" s="6" t="inlineStr">
        <is>
          <t>Retail</t>
        </is>
      </c>
      <c r="E266" s="12" t="n">
        <v>129</v>
      </c>
      <c r="F266" s="16" t="n">
        <v>119.83</v>
      </c>
      <c r="G266" s="14">
        <f>E266*F266</f>
        <v/>
      </c>
    </row>
    <row r="267">
      <c r="A267" s="11" t="n">
        <v>46127</v>
      </c>
      <c r="B267" s="6" t="inlineStr">
        <is>
          <t>Pulmavex</t>
        </is>
      </c>
      <c r="C267" s="6" t="inlineStr">
        <is>
          <t>North</t>
        </is>
      </c>
      <c r="D267" s="6" t="inlineStr">
        <is>
          <t>Online</t>
        </is>
      </c>
      <c r="E267" s="12" t="n">
        <v>435</v>
      </c>
      <c r="F267" s="16" t="n">
        <v>64.3</v>
      </c>
      <c r="G267" s="14">
        <f>E267*F267</f>
        <v/>
      </c>
    </row>
    <row r="268">
      <c r="A268" s="11" t="n">
        <v>46128</v>
      </c>
      <c r="B268" s="6" t="inlineStr">
        <is>
          <t>Gastrel</t>
        </is>
      </c>
      <c r="C268" s="6" t="inlineStr">
        <is>
          <t>West</t>
        </is>
      </c>
      <c r="D268" s="6" t="inlineStr">
        <is>
          <t>Retail</t>
        </is>
      </c>
      <c r="E268" s="12" t="n">
        <v>292</v>
      </c>
      <c r="F268" s="16" t="n">
        <v>9.48</v>
      </c>
      <c r="G268" s="14">
        <f>E268*F268</f>
        <v/>
      </c>
    </row>
    <row r="269">
      <c r="A269" s="11" t="n">
        <v>46132</v>
      </c>
      <c r="B269" s="6" t="inlineStr">
        <is>
          <t>Gastrel</t>
        </is>
      </c>
      <c r="C269" s="6" t="inlineStr">
        <is>
          <t>West</t>
        </is>
      </c>
      <c r="D269" s="6" t="inlineStr">
        <is>
          <t>Hospital</t>
        </is>
      </c>
      <c r="E269" s="12" t="n">
        <v>52</v>
      </c>
      <c r="F269" s="16" t="n">
        <v>9.710000000000001</v>
      </c>
      <c r="G269" s="14">
        <f>E269*F269</f>
        <v/>
      </c>
    </row>
    <row r="270">
      <c r="A270" s="11" t="n">
        <v>46132</v>
      </c>
      <c r="B270" s="6" t="inlineStr">
        <is>
          <t>Velorin</t>
        </is>
      </c>
      <c r="C270" s="6" t="inlineStr">
        <is>
          <t>East</t>
        </is>
      </c>
      <c r="D270" s="6" t="inlineStr">
        <is>
          <t>Online</t>
        </is>
      </c>
      <c r="E270" s="12" t="n">
        <v>210</v>
      </c>
      <c r="F270" s="16" t="n">
        <v>40.87</v>
      </c>
      <c r="G270" s="14">
        <f>E270*F270</f>
        <v/>
      </c>
    </row>
    <row r="271">
      <c r="A271" s="11" t="n">
        <v>46134</v>
      </c>
      <c r="B271" s="6" t="inlineStr">
        <is>
          <t>Pulmavex</t>
        </is>
      </c>
      <c r="C271" s="6" t="inlineStr">
        <is>
          <t>East</t>
        </is>
      </c>
      <c r="D271" s="6" t="inlineStr">
        <is>
          <t>Retail</t>
        </is>
      </c>
      <c r="E271" s="12" t="n">
        <v>135</v>
      </c>
      <c r="F271" s="16" t="n">
        <v>62.25</v>
      </c>
      <c r="G271" s="14">
        <f>E271*F271</f>
        <v/>
      </c>
    </row>
    <row r="272">
      <c r="A272" s="11" t="n">
        <v>46135</v>
      </c>
      <c r="B272" s="6" t="inlineStr">
        <is>
          <t>Velorin</t>
        </is>
      </c>
      <c r="C272" s="6" t="inlineStr">
        <is>
          <t>West</t>
        </is>
      </c>
      <c r="D272" s="6" t="inlineStr">
        <is>
          <t>Hospital</t>
        </is>
      </c>
      <c r="E272" s="12" t="n">
        <v>446</v>
      </c>
      <c r="F272" s="16" t="n">
        <v>41.17</v>
      </c>
      <c r="G272" s="14">
        <f>E272*F272</f>
        <v/>
      </c>
    </row>
    <row r="273">
      <c r="A273" s="11" t="n">
        <v>46136</v>
      </c>
      <c r="B273" s="6" t="inlineStr">
        <is>
          <t>Dermacil</t>
        </is>
      </c>
      <c r="C273" s="6" t="inlineStr">
        <is>
          <t>East</t>
        </is>
      </c>
      <c r="D273" s="6" t="inlineStr">
        <is>
          <t>Retail</t>
        </is>
      </c>
      <c r="E273" s="12" t="n">
        <v>650</v>
      </c>
      <c r="F273" s="16" t="n">
        <v>26.89</v>
      </c>
      <c r="G273" s="14">
        <f>E273*F273</f>
        <v/>
      </c>
    </row>
    <row r="274">
      <c r="A274" s="11" t="n">
        <v>46138</v>
      </c>
      <c r="B274" s="6" t="inlineStr">
        <is>
          <t>Cardexa</t>
        </is>
      </c>
      <c r="C274" s="6" t="inlineStr">
        <is>
          <t>East</t>
        </is>
      </c>
      <c r="D274" s="6" t="inlineStr">
        <is>
          <t>Online</t>
        </is>
      </c>
      <c r="E274" s="12" t="n">
        <v>294</v>
      </c>
      <c r="F274" s="16" t="n">
        <v>12.82</v>
      </c>
      <c r="G274" s="14">
        <f>E274*F274</f>
        <v/>
      </c>
    </row>
    <row r="275">
      <c r="A275" s="11" t="n">
        <v>46139</v>
      </c>
      <c r="B275" s="6" t="inlineStr">
        <is>
          <t>Gastrel</t>
        </is>
      </c>
      <c r="C275" s="6" t="inlineStr">
        <is>
          <t>South</t>
        </is>
      </c>
      <c r="D275" s="6" t="inlineStr">
        <is>
          <t>Online</t>
        </is>
      </c>
      <c r="E275" s="12" t="n">
        <v>341</v>
      </c>
      <c r="F275" s="16" t="n">
        <v>9.27</v>
      </c>
      <c r="G275" s="14">
        <f>E275*F275</f>
        <v/>
      </c>
    </row>
    <row r="276">
      <c r="A276" s="11" t="n">
        <v>46145</v>
      </c>
      <c r="B276" s="6" t="inlineStr">
        <is>
          <t>Pulmavex</t>
        </is>
      </c>
      <c r="C276" s="6" t="inlineStr">
        <is>
          <t>West</t>
        </is>
      </c>
      <c r="D276" s="6" t="inlineStr">
        <is>
          <t>Hospital</t>
        </is>
      </c>
      <c r="E276" s="12" t="n">
        <v>697</v>
      </c>
      <c r="F276" s="16" t="n">
        <v>64.06</v>
      </c>
      <c r="G276" s="14">
        <f>E276*F276</f>
        <v/>
      </c>
    </row>
    <row r="277">
      <c r="A277" s="11" t="n">
        <v>46146</v>
      </c>
      <c r="B277" s="6" t="inlineStr">
        <is>
          <t>Dermacil</t>
        </is>
      </c>
      <c r="C277" s="6" t="inlineStr">
        <is>
          <t>South</t>
        </is>
      </c>
      <c r="D277" s="6" t="inlineStr">
        <is>
          <t>Retail</t>
        </is>
      </c>
      <c r="E277" s="12" t="n">
        <v>246</v>
      </c>
      <c r="F277" s="16" t="n">
        <v>26.6</v>
      </c>
      <c r="G277" s="14">
        <f>E277*F277</f>
        <v/>
      </c>
    </row>
    <row r="278">
      <c r="A278" s="11" t="n">
        <v>46146</v>
      </c>
      <c r="B278" s="6" t="inlineStr">
        <is>
          <t>Gastrel</t>
        </is>
      </c>
      <c r="C278" s="6" t="inlineStr">
        <is>
          <t>East</t>
        </is>
      </c>
      <c r="D278" s="6" t="inlineStr">
        <is>
          <t>Retail</t>
        </is>
      </c>
      <c r="E278" s="12" t="n">
        <v>186</v>
      </c>
      <c r="F278" s="16" t="n">
        <v>9.57</v>
      </c>
      <c r="G278" s="14">
        <f>E278*F278</f>
        <v/>
      </c>
    </row>
    <row r="279">
      <c r="A279" s="11" t="n">
        <v>46147</v>
      </c>
      <c r="B279" s="6" t="inlineStr">
        <is>
          <t>Pulmavex</t>
        </is>
      </c>
      <c r="C279" s="6" t="inlineStr">
        <is>
          <t>East</t>
        </is>
      </c>
      <c r="D279" s="6" t="inlineStr">
        <is>
          <t>Hospital</t>
        </is>
      </c>
      <c r="E279" s="12" t="n">
        <v>21</v>
      </c>
      <c r="F279" s="16" t="n">
        <v>61.91</v>
      </c>
      <c r="G279" s="14">
        <f>E279*F279</f>
        <v/>
      </c>
    </row>
    <row r="280">
      <c r="A280" s="11" t="n">
        <v>46149</v>
      </c>
      <c r="B280" s="6" t="inlineStr">
        <is>
          <t>Neurolin</t>
        </is>
      </c>
      <c r="C280" s="6" t="inlineStr">
        <is>
          <t>West</t>
        </is>
      </c>
      <c r="D280" s="6" t="inlineStr">
        <is>
          <t>Hospital</t>
        </is>
      </c>
      <c r="E280" s="12" t="n">
        <v>79</v>
      </c>
      <c r="F280" s="16" t="n">
        <v>113.98</v>
      </c>
      <c r="G280" s="14">
        <f>E280*F280</f>
        <v/>
      </c>
    </row>
    <row r="281">
      <c r="A281" s="11" t="n">
        <v>46151</v>
      </c>
      <c r="B281" s="6" t="inlineStr">
        <is>
          <t>Velorin</t>
        </is>
      </c>
      <c r="C281" s="6" t="inlineStr">
        <is>
          <t>North</t>
        </is>
      </c>
      <c r="D281" s="6" t="inlineStr">
        <is>
          <t>Hospital</t>
        </is>
      </c>
      <c r="E281" s="12" t="n">
        <v>500</v>
      </c>
      <c r="F281" s="16" t="n">
        <v>40.88</v>
      </c>
      <c r="G281" s="14">
        <f>E281*F281</f>
        <v/>
      </c>
    </row>
    <row r="282">
      <c r="A282" s="11" t="n">
        <v>46152</v>
      </c>
      <c r="B282" s="6" t="inlineStr">
        <is>
          <t>Velorin</t>
        </is>
      </c>
      <c r="C282" s="6" t="inlineStr">
        <is>
          <t>East</t>
        </is>
      </c>
      <c r="D282" s="6" t="inlineStr">
        <is>
          <t>Online</t>
        </is>
      </c>
      <c r="E282" s="12" t="n">
        <v>602</v>
      </c>
      <c r="F282" s="16" t="n">
        <v>42.31</v>
      </c>
      <c r="G282" s="14">
        <f>E282*F282</f>
        <v/>
      </c>
    </row>
    <row r="283">
      <c r="A283" s="11" t="n">
        <v>46153</v>
      </c>
      <c r="B283" s="6" t="inlineStr">
        <is>
          <t>Cardexa</t>
        </is>
      </c>
      <c r="C283" s="6" t="inlineStr">
        <is>
          <t>East</t>
        </is>
      </c>
      <c r="D283" s="6" t="inlineStr">
        <is>
          <t>Retail</t>
        </is>
      </c>
      <c r="E283" s="12" t="n">
        <v>435</v>
      </c>
      <c r="F283" s="16" t="n">
        <v>12.44</v>
      </c>
      <c r="G283" s="14">
        <f>E283*F283</f>
        <v/>
      </c>
    </row>
    <row r="284">
      <c r="A284" s="11" t="n">
        <v>46153</v>
      </c>
      <c r="B284" s="6" t="inlineStr">
        <is>
          <t>Cardexa</t>
        </is>
      </c>
      <c r="C284" s="6" t="inlineStr">
        <is>
          <t>South</t>
        </is>
      </c>
      <c r="D284" s="6" t="inlineStr">
        <is>
          <t>Retail</t>
        </is>
      </c>
      <c r="E284" s="12" t="n">
        <v>201</v>
      </c>
      <c r="F284" s="16" t="n">
        <v>12.33</v>
      </c>
      <c r="G284" s="14">
        <f>E284*F284</f>
        <v/>
      </c>
    </row>
    <row r="285">
      <c r="A285" s="11" t="n">
        <v>46160</v>
      </c>
      <c r="B285" s="6" t="inlineStr">
        <is>
          <t>Velorin</t>
        </is>
      </c>
      <c r="C285" s="6" t="inlineStr">
        <is>
          <t>North</t>
        </is>
      </c>
      <c r="D285" s="6" t="inlineStr">
        <is>
          <t>Online</t>
        </is>
      </c>
      <c r="E285" s="12" t="n">
        <v>563</v>
      </c>
      <c r="F285" s="16" t="n">
        <v>39.87</v>
      </c>
      <c r="G285" s="14">
        <f>E285*F285</f>
        <v/>
      </c>
    </row>
    <row r="286">
      <c r="A286" s="11" t="n">
        <v>46160</v>
      </c>
      <c r="B286" s="6" t="inlineStr">
        <is>
          <t>Pulmavex</t>
        </is>
      </c>
      <c r="C286" s="6" t="inlineStr">
        <is>
          <t>South</t>
        </is>
      </c>
      <c r="D286" s="6" t="inlineStr">
        <is>
          <t>Hospital</t>
        </is>
      </c>
      <c r="E286" s="12" t="n">
        <v>347</v>
      </c>
      <c r="F286" s="16" t="n">
        <v>60.77</v>
      </c>
      <c r="G286" s="14">
        <f>E286*F286</f>
        <v/>
      </c>
    </row>
    <row r="287">
      <c r="A287" s="11" t="n">
        <v>46161</v>
      </c>
      <c r="B287" s="6" t="inlineStr">
        <is>
          <t>Cardexa</t>
        </is>
      </c>
      <c r="C287" s="6" t="inlineStr">
        <is>
          <t>South</t>
        </is>
      </c>
      <c r="D287" s="6" t="inlineStr">
        <is>
          <t>Retail</t>
        </is>
      </c>
      <c r="E287" s="12" t="n">
        <v>66</v>
      </c>
      <c r="F287" s="16" t="n">
        <v>12.35</v>
      </c>
      <c r="G287" s="14">
        <f>E287*F287</f>
        <v/>
      </c>
    </row>
    <row r="288">
      <c r="A288" s="11" t="n">
        <v>46161</v>
      </c>
      <c r="B288" s="6" t="inlineStr">
        <is>
          <t>Gastrel</t>
        </is>
      </c>
      <c r="C288" s="6" t="inlineStr">
        <is>
          <t>East</t>
        </is>
      </c>
      <c r="D288" s="6" t="inlineStr">
        <is>
          <t>Hospital</t>
        </is>
      </c>
      <c r="E288" s="12" t="n">
        <v>155</v>
      </c>
      <c r="F288" s="16" t="n">
        <v>9.84</v>
      </c>
      <c r="G288" s="14">
        <f>E288*F288</f>
        <v/>
      </c>
    </row>
    <row r="289">
      <c r="A289" s="11" t="n">
        <v>46164</v>
      </c>
      <c r="B289" s="6" t="inlineStr">
        <is>
          <t>Pulmavex</t>
        </is>
      </c>
      <c r="C289" s="6" t="inlineStr">
        <is>
          <t>West</t>
        </is>
      </c>
      <c r="D289" s="6" t="inlineStr">
        <is>
          <t>Hospital</t>
        </is>
      </c>
      <c r="E289" s="12" t="n">
        <v>209</v>
      </c>
      <c r="F289" s="16" t="n">
        <v>62.66</v>
      </c>
      <c r="G289" s="14">
        <f>E289*F289</f>
        <v/>
      </c>
    </row>
    <row r="290">
      <c r="A290" s="11" t="n">
        <v>46165</v>
      </c>
      <c r="B290" s="6" t="inlineStr">
        <is>
          <t>Pulmavex</t>
        </is>
      </c>
      <c r="C290" s="6" t="inlineStr">
        <is>
          <t>East</t>
        </is>
      </c>
      <c r="D290" s="6" t="inlineStr">
        <is>
          <t>Hospital</t>
        </is>
      </c>
      <c r="E290" s="12" t="n">
        <v>265</v>
      </c>
      <c r="F290" s="16" t="n">
        <v>61.84</v>
      </c>
      <c r="G290" s="14">
        <f>E290*F290</f>
        <v/>
      </c>
    </row>
    <row r="291">
      <c r="A291" s="11" t="n">
        <v>46166</v>
      </c>
      <c r="B291" s="6" t="inlineStr">
        <is>
          <t>Pulmavex</t>
        </is>
      </c>
      <c r="C291" s="6" t="inlineStr">
        <is>
          <t>South</t>
        </is>
      </c>
      <c r="D291" s="6" t="inlineStr">
        <is>
          <t>Online</t>
        </is>
      </c>
      <c r="E291" s="12" t="n">
        <v>126</v>
      </c>
      <c r="F291" s="16" t="n">
        <v>62.76</v>
      </c>
      <c r="G291" s="14">
        <f>E291*F291</f>
        <v/>
      </c>
    </row>
    <row r="292">
      <c r="A292" s="11" t="n">
        <v>46170</v>
      </c>
      <c r="B292" s="6" t="inlineStr">
        <is>
          <t>Pulmavex</t>
        </is>
      </c>
      <c r="C292" s="6" t="inlineStr">
        <is>
          <t>South</t>
        </is>
      </c>
      <c r="D292" s="6" t="inlineStr">
        <is>
          <t>Hospital</t>
        </is>
      </c>
      <c r="E292" s="12" t="n">
        <v>500</v>
      </c>
      <c r="F292" s="16" t="n">
        <v>62.51</v>
      </c>
      <c r="G292" s="14">
        <f>E292*F292</f>
        <v/>
      </c>
    </row>
    <row r="293">
      <c r="A293" s="11" t="n">
        <v>46170</v>
      </c>
      <c r="B293" s="6" t="inlineStr">
        <is>
          <t>Cardexa</t>
        </is>
      </c>
      <c r="C293" s="6" t="inlineStr">
        <is>
          <t>North</t>
        </is>
      </c>
      <c r="D293" s="6" t="inlineStr">
        <is>
          <t>Online</t>
        </is>
      </c>
      <c r="E293" s="12" t="n">
        <v>90</v>
      </c>
      <c r="F293" s="16" t="n">
        <v>12.35</v>
      </c>
      <c r="G293" s="14">
        <f>E293*F293</f>
        <v/>
      </c>
    </row>
    <row r="294">
      <c r="A294" s="11" t="n">
        <v>46172</v>
      </c>
      <c r="B294" s="6" t="inlineStr">
        <is>
          <t>Cardexa</t>
        </is>
      </c>
      <c r="C294" s="6" t="inlineStr">
        <is>
          <t>South</t>
        </is>
      </c>
      <c r="D294" s="6" t="inlineStr">
        <is>
          <t>Hospital</t>
        </is>
      </c>
      <c r="E294" s="12" t="n">
        <v>946</v>
      </c>
      <c r="F294" s="16" t="n">
        <v>12.05</v>
      </c>
      <c r="G294" s="14">
        <f>E294*F294</f>
        <v/>
      </c>
    </row>
    <row r="295">
      <c r="A295" s="11" t="n">
        <v>46173</v>
      </c>
      <c r="B295" s="6" t="inlineStr">
        <is>
          <t>Dermacil</t>
        </is>
      </c>
      <c r="C295" s="6" t="inlineStr">
        <is>
          <t>South</t>
        </is>
      </c>
      <c r="D295" s="6" t="inlineStr">
        <is>
          <t>Retail</t>
        </is>
      </c>
      <c r="E295" s="12" t="n">
        <v>117</v>
      </c>
      <c r="F295" s="16" t="n">
        <v>28.18</v>
      </c>
      <c r="G295" s="14">
        <f>E295*F295</f>
        <v/>
      </c>
    </row>
    <row r="296">
      <c r="A296" s="11" t="n">
        <v>46173</v>
      </c>
      <c r="B296" s="6" t="inlineStr">
        <is>
          <t>Cardexa</t>
        </is>
      </c>
      <c r="C296" s="6" t="inlineStr">
        <is>
          <t>East</t>
        </is>
      </c>
      <c r="D296" s="6" t="inlineStr">
        <is>
          <t>Hospital</t>
        </is>
      </c>
      <c r="E296" s="12" t="n">
        <v>416</v>
      </c>
      <c r="F296" s="16" t="n">
        <v>11.89</v>
      </c>
      <c r="G296" s="14">
        <f>E296*F296</f>
        <v/>
      </c>
    </row>
    <row r="297">
      <c r="A297" s="11" t="n">
        <v>46182</v>
      </c>
      <c r="B297" s="6" t="inlineStr">
        <is>
          <t>Neurolin</t>
        </is>
      </c>
      <c r="C297" s="6" t="inlineStr">
        <is>
          <t>East</t>
        </is>
      </c>
      <c r="D297" s="6" t="inlineStr">
        <is>
          <t>Retail</t>
        </is>
      </c>
      <c r="E297" s="12" t="n">
        <v>580</v>
      </c>
      <c r="F297" s="16" t="n">
        <v>114.12</v>
      </c>
      <c r="G297" s="14">
        <f>E297*F297</f>
        <v/>
      </c>
    </row>
    <row r="298">
      <c r="A298" s="11" t="n">
        <v>46182</v>
      </c>
      <c r="B298" s="6" t="inlineStr">
        <is>
          <t>Pulmavex</t>
        </is>
      </c>
      <c r="C298" s="6" t="inlineStr">
        <is>
          <t>North</t>
        </is>
      </c>
      <c r="D298" s="6" t="inlineStr">
        <is>
          <t>Retail</t>
        </is>
      </c>
      <c r="E298" s="12" t="n">
        <v>88</v>
      </c>
      <c r="F298" s="16" t="n">
        <v>64.45</v>
      </c>
      <c r="G298" s="14">
        <f>E298*F298</f>
        <v/>
      </c>
    </row>
    <row r="299">
      <c r="A299" s="11" t="n">
        <v>46185</v>
      </c>
      <c r="B299" s="6" t="inlineStr">
        <is>
          <t>Cardexa</t>
        </is>
      </c>
      <c r="C299" s="6" t="inlineStr">
        <is>
          <t>West</t>
        </is>
      </c>
      <c r="D299" s="6" t="inlineStr">
        <is>
          <t>Hospital</t>
        </is>
      </c>
      <c r="E299" s="12" t="n">
        <v>803</v>
      </c>
      <c r="F299" s="16" t="n">
        <v>12.45</v>
      </c>
      <c r="G299" s="14">
        <f>E299*F299</f>
        <v/>
      </c>
    </row>
    <row r="300">
      <c r="A300" s="11" t="n">
        <v>46186</v>
      </c>
      <c r="B300" s="6" t="inlineStr">
        <is>
          <t>Pulmavex</t>
        </is>
      </c>
      <c r="C300" s="6" t="inlineStr">
        <is>
          <t>South</t>
        </is>
      </c>
      <c r="D300" s="6" t="inlineStr">
        <is>
          <t>Online</t>
        </is>
      </c>
      <c r="E300" s="12" t="n">
        <v>209</v>
      </c>
      <c r="F300" s="16" t="n">
        <v>63.55</v>
      </c>
      <c r="G300" s="14">
        <f>E300*F300</f>
        <v/>
      </c>
    </row>
    <row r="301">
      <c r="A301" s="11" t="n">
        <v>46187</v>
      </c>
      <c r="B301" s="6" t="inlineStr">
        <is>
          <t>Velorin</t>
        </is>
      </c>
      <c r="C301" s="6" t="inlineStr">
        <is>
          <t>West</t>
        </is>
      </c>
      <c r="D301" s="6" t="inlineStr">
        <is>
          <t>Retail</t>
        </is>
      </c>
      <c r="E301" s="12" t="n">
        <v>577</v>
      </c>
      <c r="F301" s="16" t="n">
        <v>42.29</v>
      </c>
      <c r="G301" s="14">
        <f>E301*F301</f>
        <v/>
      </c>
    </row>
    <row r="302">
      <c r="A302" s="11" t="n">
        <v>46187</v>
      </c>
      <c r="B302" s="6" t="inlineStr">
        <is>
          <t>Neurolin</t>
        </is>
      </c>
      <c r="C302" s="6" t="inlineStr">
        <is>
          <t>East</t>
        </is>
      </c>
      <c r="D302" s="6" t="inlineStr">
        <is>
          <t>Retail</t>
        </is>
      </c>
      <c r="E302" s="12" t="n">
        <v>78</v>
      </c>
      <c r="F302" s="16" t="n">
        <v>114.88</v>
      </c>
      <c r="G302" s="14">
        <f>E302*F302</f>
        <v/>
      </c>
    </row>
    <row r="303">
      <c r="A303" s="11" t="n">
        <v>46189</v>
      </c>
      <c r="B303" s="6" t="inlineStr">
        <is>
          <t>Velorin</t>
        </is>
      </c>
      <c r="C303" s="6" t="inlineStr">
        <is>
          <t>South</t>
        </is>
      </c>
      <c r="D303" s="6" t="inlineStr">
        <is>
          <t>Online</t>
        </is>
      </c>
      <c r="E303" s="12" t="n">
        <v>46</v>
      </c>
      <c r="F303" s="16" t="n">
        <v>42.49</v>
      </c>
      <c r="G303" s="14">
        <f>E303*F303</f>
        <v/>
      </c>
    </row>
    <row r="304">
      <c r="A304" s="11" t="n">
        <v>46189</v>
      </c>
      <c r="B304" s="6" t="inlineStr">
        <is>
          <t>Velorin</t>
        </is>
      </c>
      <c r="C304" s="6" t="inlineStr">
        <is>
          <t>South</t>
        </is>
      </c>
      <c r="D304" s="6" t="inlineStr">
        <is>
          <t>Retail</t>
        </is>
      </c>
      <c r="E304" s="12" t="n">
        <v>475</v>
      </c>
      <c r="F304" s="16" t="n">
        <v>41.67</v>
      </c>
      <c r="G304" s="14">
        <f>E304*F304</f>
        <v/>
      </c>
    </row>
    <row r="305">
      <c r="A305" s="11" t="n">
        <v>46191</v>
      </c>
      <c r="B305" s="6" t="inlineStr">
        <is>
          <t>Neurolin</t>
        </is>
      </c>
      <c r="C305" s="6" t="inlineStr">
        <is>
          <t>West</t>
        </is>
      </c>
      <c r="D305" s="6" t="inlineStr">
        <is>
          <t>Retail</t>
        </is>
      </c>
      <c r="E305" s="12" t="n">
        <v>60</v>
      </c>
      <c r="F305" s="16" t="n">
        <v>113.51</v>
      </c>
      <c r="G305" s="14">
        <f>E305*F305</f>
        <v/>
      </c>
    </row>
    <row r="306">
      <c r="A306" s="11" t="n">
        <v>46193</v>
      </c>
      <c r="B306" s="6" t="inlineStr">
        <is>
          <t>Gastrel</t>
        </is>
      </c>
      <c r="C306" s="6" t="inlineStr">
        <is>
          <t>North</t>
        </is>
      </c>
      <c r="D306" s="6" t="inlineStr">
        <is>
          <t>Retail</t>
        </is>
      </c>
      <c r="E306" s="12" t="n">
        <v>179</v>
      </c>
      <c r="F306" s="16" t="n">
        <v>9.52</v>
      </c>
      <c r="G306" s="14">
        <f>E306*F306</f>
        <v/>
      </c>
    </row>
    <row r="307">
      <c r="A307" s="11" t="n">
        <v>46194</v>
      </c>
      <c r="B307" s="6" t="inlineStr">
        <is>
          <t>Gastrel</t>
        </is>
      </c>
      <c r="C307" s="6" t="inlineStr">
        <is>
          <t>North</t>
        </is>
      </c>
      <c r="D307" s="6" t="inlineStr">
        <is>
          <t>Hospital</t>
        </is>
      </c>
      <c r="E307" s="12" t="n">
        <v>120</v>
      </c>
      <c r="F307" s="16" t="n">
        <v>10.03</v>
      </c>
      <c r="G307" s="14">
        <f>E307*F307</f>
        <v/>
      </c>
    </row>
    <row r="308">
      <c r="A308" s="11" t="n">
        <v>46196</v>
      </c>
      <c r="B308" s="6" t="inlineStr">
        <is>
          <t>Cardexa</t>
        </is>
      </c>
      <c r="C308" s="6" t="inlineStr">
        <is>
          <t>East</t>
        </is>
      </c>
      <c r="D308" s="6" t="inlineStr">
        <is>
          <t>Retail</t>
        </is>
      </c>
      <c r="E308" s="12" t="n">
        <v>722</v>
      </c>
      <c r="F308" s="16" t="n">
        <v>12.31</v>
      </c>
      <c r="G308" s="14">
        <f>E308*F308</f>
        <v/>
      </c>
    </row>
    <row r="309">
      <c r="A309" s="11" t="n">
        <v>46200</v>
      </c>
      <c r="B309" s="6" t="inlineStr">
        <is>
          <t>Neurolin</t>
        </is>
      </c>
      <c r="C309" s="6" t="inlineStr">
        <is>
          <t>North</t>
        </is>
      </c>
      <c r="D309" s="6" t="inlineStr">
        <is>
          <t>Online</t>
        </is>
      </c>
      <c r="E309" s="12" t="n">
        <v>191</v>
      </c>
      <c r="F309" s="16" t="n">
        <v>122.08</v>
      </c>
      <c r="G309" s="14">
        <f>E309*F309</f>
        <v/>
      </c>
    </row>
    <row r="310">
      <c r="A310" s="11" t="n">
        <v>46201</v>
      </c>
      <c r="B310" s="6" t="inlineStr">
        <is>
          <t>Velorin</t>
        </is>
      </c>
      <c r="C310" s="6" t="inlineStr">
        <is>
          <t>West</t>
        </is>
      </c>
      <c r="D310" s="6" t="inlineStr">
        <is>
          <t>Retail</t>
        </is>
      </c>
      <c r="E310" s="12" t="n">
        <v>93</v>
      </c>
      <c r="F310" s="16" t="n">
        <v>41.79</v>
      </c>
      <c r="G310" s="14">
        <f>E310*F310</f>
        <v/>
      </c>
    </row>
    <row r="311">
      <c r="A311" s="11" t="n">
        <v>46202</v>
      </c>
      <c r="B311" s="6" t="inlineStr">
        <is>
          <t>Cardexa</t>
        </is>
      </c>
      <c r="C311" s="6" t="inlineStr">
        <is>
          <t>North</t>
        </is>
      </c>
      <c r="D311" s="6" t="inlineStr">
        <is>
          <t>Retail</t>
        </is>
      </c>
      <c r="E311" s="12" t="n">
        <v>391</v>
      </c>
      <c r="F311" s="16" t="n">
        <v>11.97</v>
      </c>
      <c r="G311" s="14">
        <f>E311*F311</f>
        <v/>
      </c>
    </row>
    <row r="312">
      <c r="A312" s="11" t="n">
        <v>46204</v>
      </c>
      <c r="B312" s="6" t="inlineStr">
        <is>
          <t>Cardexa</t>
        </is>
      </c>
      <c r="C312" s="6" t="inlineStr">
        <is>
          <t>East</t>
        </is>
      </c>
      <c r="D312" s="6" t="inlineStr">
        <is>
          <t>Hospital</t>
        </is>
      </c>
      <c r="E312" s="12" t="n">
        <v>217</v>
      </c>
      <c r="F312" s="16" t="n">
        <v>12.61</v>
      </c>
      <c r="G312" s="14">
        <f>E312*F312</f>
        <v/>
      </c>
    </row>
    <row r="313">
      <c r="A313" s="11" t="n">
        <v>46204</v>
      </c>
      <c r="B313" s="6" t="inlineStr">
        <is>
          <t>Neurolin</t>
        </is>
      </c>
      <c r="C313" s="6" t="inlineStr">
        <is>
          <t>East</t>
        </is>
      </c>
      <c r="D313" s="6" t="inlineStr">
        <is>
          <t>Hospital</t>
        </is>
      </c>
      <c r="E313" s="12" t="n">
        <v>91</v>
      </c>
      <c r="F313" s="16" t="n">
        <v>119.09</v>
      </c>
      <c r="G313" s="14">
        <f>E313*F313</f>
        <v/>
      </c>
    </row>
    <row r="314">
      <c r="A314" s="11" t="n">
        <v>46213</v>
      </c>
      <c r="B314" s="6" t="inlineStr">
        <is>
          <t>Pulmavex</t>
        </is>
      </c>
      <c r="C314" s="6" t="inlineStr">
        <is>
          <t>North</t>
        </is>
      </c>
      <c r="D314" s="6" t="inlineStr">
        <is>
          <t>Online</t>
        </is>
      </c>
      <c r="E314" s="12" t="n">
        <v>209</v>
      </c>
      <c r="F314" s="16" t="n">
        <v>66.48</v>
      </c>
      <c r="G314" s="14">
        <f>E314*F314</f>
        <v/>
      </c>
    </row>
    <row r="315">
      <c r="A315" s="11" t="n">
        <v>46214</v>
      </c>
      <c r="B315" s="6" t="inlineStr">
        <is>
          <t>Pulmavex</t>
        </is>
      </c>
      <c r="C315" s="6" t="inlineStr">
        <is>
          <t>North</t>
        </is>
      </c>
      <c r="D315" s="6" t="inlineStr">
        <is>
          <t>Retail</t>
        </is>
      </c>
      <c r="E315" s="12" t="n">
        <v>131</v>
      </c>
      <c r="F315" s="16" t="n">
        <v>65.36</v>
      </c>
      <c r="G315" s="14">
        <f>E315*F315</f>
        <v/>
      </c>
    </row>
    <row r="316">
      <c r="A316" s="11" t="n">
        <v>46215</v>
      </c>
      <c r="B316" s="6" t="inlineStr">
        <is>
          <t>Pulmavex</t>
        </is>
      </c>
      <c r="C316" s="6" t="inlineStr">
        <is>
          <t>North</t>
        </is>
      </c>
      <c r="D316" s="6" t="inlineStr">
        <is>
          <t>Online</t>
        </is>
      </c>
      <c r="E316" s="12" t="n">
        <v>303</v>
      </c>
      <c r="F316" s="16" t="n">
        <v>62.77</v>
      </c>
      <c r="G316" s="14">
        <f>E316*F316</f>
        <v/>
      </c>
    </row>
    <row r="317">
      <c r="A317" s="11" t="n">
        <v>46220</v>
      </c>
      <c r="B317" s="6" t="inlineStr">
        <is>
          <t>Gastrel</t>
        </is>
      </c>
      <c r="C317" s="6" t="inlineStr">
        <is>
          <t>West</t>
        </is>
      </c>
      <c r="D317" s="6" t="inlineStr">
        <is>
          <t>Online</t>
        </is>
      </c>
      <c r="E317" s="12" t="n">
        <v>121</v>
      </c>
      <c r="F317" s="16" t="n">
        <v>9.699999999999999</v>
      </c>
      <c r="G317" s="14">
        <f>E317*F317</f>
        <v/>
      </c>
    </row>
    <row r="318">
      <c r="A318" s="11" t="n">
        <v>46224</v>
      </c>
      <c r="B318" s="6" t="inlineStr">
        <is>
          <t>Pulmavex</t>
        </is>
      </c>
      <c r="C318" s="6" t="inlineStr">
        <is>
          <t>South</t>
        </is>
      </c>
      <c r="D318" s="6" t="inlineStr">
        <is>
          <t>Hospital</t>
        </is>
      </c>
      <c r="E318" s="12" t="n">
        <v>366</v>
      </c>
      <c r="F318" s="16" t="n">
        <v>63.01</v>
      </c>
      <c r="G318" s="14">
        <f>E318*F318</f>
        <v/>
      </c>
    </row>
    <row r="319">
      <c r="A319" s="11" t="n">
        <v>46225</v>
      </c>
      <c r="B319" s="6" t="inlineStr">
        <is>
          <t>Neurolin</t>
        </is>
      </c>
      <c r="C319" s="6" t="inlineStr">
        <is>
          <t>North</t>
        </is>
      </c>
      <c r="D319" s="6" t="inlineStr">
        <is>
          <t>Hospital</t>
        </is>
      </c>
      <c r="E319" s="12" t="n">
        <v>112</v>
      </c>
      <c r="F319" s="16" t="n">
        <v>116.56</v>
      </c>
      <c r="G319" s="14">
        <f>E319*F319</f>
        <v/>
      </c>
    </row>
    <row r="320">
      <c r="A320" s="11" t="n">
        <v>46225</v>
      </c>
      <c r="B320" s="6" t="inlineStr">
        <is>
          <t>Neurolin</t>
        </is>
      </c>
      <c r="C320" s="6" t="inlineStr">
        <is>
          <t>North</t>
        </is>
      </c>
      <c r="D320" s="6" t="inlineStr">
        <is>
          <t>Retail</t>
        </is>
      </c>
      <c r="E320" s="12" t="n">
        <v>152</v>
      </c>
      <c r="F320" s="16" t="n">
        <v>122.38</v>
      </c>
      <c r="G320" s="14">
        <f>E320*F320</f>
        <v/>
      </c>
    </row>
    <row r="321">
      <c r="A321" s="11" t="n">
        <v>46228</v>
      </c>
      <c r="B321" s="6" t="inlineStr">
        <is>
          <t>Cardexa</t>
        </is>
      </c>
      <c r="C321" s="6" t="inlineStr">
        <is>
          <t>North</t>
        </is>
      </c>
      <c r="D321" s="6" t="inlineStr">
        <is>
          <t>Online</t>
        </is>
      </c>
      <c r="E321" s="12" t="n">
        <v>181</v>
      </c>
      <c r="F321" s="16" t="n">
        <v>12.28</v>
      </c>
      <c r="G321" s="14">
        <f>E321*F321</f>
        <v/>
      </c>
    </row>
    <row r="322">
      <c r="A322" s="11" t="n">
        <v>46233</v>
      </c>
      <c r="B322" s="6" t="inlineStr">
        <is>
          <t>Pulmavex</t>
        </is>
      </c>
      <c r="C322" s="6" t="inlineStr">
        <is>
          <t>South</t>
        </is>
      </c>
      <c r="D322" s="6" t="inlineStr">
        <is>
          <t>Retail</t>
        </is>
      </c>
      <c r="E322" s="12" t="n">
        <v>688</v>
      </c>
      <c r="F322" s="16" t="n">
        <v>59.71</v>
      </c>
      <c r="G322" s="14">
        <f>E322*F322</f>
        <v/>
      </c>
    </row>
    <row r="323">
      <c r="A323" s="11" t="n">
        <v>46241</v>
      </c>
      <c r="B323" s="6" t="inlineStr">
        <is>
          <t>Pulmavex</t>
        </is>
      </c>
      <c r="C323" s="6" t="inlineStr">
        <is>
          <t>East</t>
        </is>
      </c>
      <c r="D323" s="6" t="inlineStr">
        <is>
          <t>Retail</t>
        </is>
      </c>
      <c r="E323" s="12" t="n">
        <v>105</v>
      </c>
      <c r="F323" s="16" t="n">
        <v>65.04000000000001</v>
      </c>
      <c r="G323" s="14">
        <f>E323*F323</f>
        <v/>
      </c>
    </row>
    <row r="324">
      <c r="A324" s="11" t="n">
        <v>46243</v>
      </c>
      <c r="B324" s="6" t="inlineStr">
        <is>
          <t>Pulmavex</t>
        </is>
      </c>
      <c r="C324" s="6" t="inlineStr">
        <is>
          <t>West</t>
        </is>
      </c>
      <c r="D324" s="6" t="inlineStr">
        <is>
          <t>Hospital</t>
        </is>
      </c>
      <c r="E324" s="12" t="n">
        <v>625</v>
      </c>
      <c r="F324" s="16" t="n">
        <v>64.41</v>
      </c>
      <c r="G324" s="14">
        <f>E324*F324</f>
        <v/>
      </c>
    </row>
    <row r="325">
      <c r="A325" s="11" t="n">
        <v>46247</v>
      </c>
      <c r="B325" s="6" t="inlineStr">
        <is>
          <t>Dermacil</t>
        </is>
      </c>
      <c r="C325" s="6" t="inlineStr">
        <is>
          <t>South</t>
        </is>
      </c>
      <c r="D325" s="6" t="inlineStr">
        <is>
          <t>Hospital</t>
        </is>
      </c>
      <c r="E325" s="12" t="n">
        <v>453</v>
      </c>
      <c r="F325" s="16" t="n">
        <v>25.88</v>
      </c>
      <c r="G325" s="14">
        <f>E325*F325</f>
        <v/>
      </c>
    </row>
    <row r="326">
      <c r="A326" s="11" t="n">
        <v>46248</v>
      </c>
      <c r="B326" s="6" t="inlineStr">
        <is>
          <t>Pulmavex</t>
        </is>
      </c>
      <c r="C326" s="6" t="inlineStr">
        <is>
          <t>West</t>
        </is>
      </c>
      <c r="D326" s="6" t="inlineStr">
        <is>
          <t>Retail</t>
        </is>
      </c>
      <c r="E326" s="12" t="n">
        <v>437</v>
      </c>
      <c r="F326" s="16" t="n">
        <v>61.99</v>
      </c>
      <c r="G326" s="14">
        <f>E326*F326</f>
        <v/>
      </c>
    </row>
    <row r="327">
      <c r="A327" s="11" t="n">
        <v>46250</v>
      </c>
      <c r="B327" s="6" t="inlineStr">
        <is>
          <t>Gastrel</t>
        </is>
      </c>
      <c r="C327" s="6" t="inlineStr">
        <is>
          <t>West</t>
        </is>
      </c>
      <c r="D327" s="6" t="inlineStr">
        <is>
          <t>Hospital</t>
        </is>
      </c>
      <c r="E327" s="12" t="n">
        <v>93</v>
      </c>
      <c r="F327" s="16" t="n">
        <v>9.44</v>
      </c>
      <c r="G327" s="14">
        <f>E327*F327</f>
        <v/>
      </c>
    </row>
    <row r="328">
      <c r="A328" s="11" t="n">
        <v>46251</v>
      </c>
      <c r="B328" s="6" t="inlineStr">
        <is>
          <t>Dermacil</t>
        </is>
      </c>
      <c r="C328" s="6" t="inlineStr">
        <is>
          <t>East</t>
        </is>
      </c>
      <c r="D328" s="6" t="inlineStr">
        <is>
          <t>Retail</t>
        </is>
      </c>
      <c r="E328" s="12" t="n">
        <v>993</v>
      </c>
      <c r="F328" s="16" t="n">
        <v>25.86</v>
      </c>
      <c r="G328" s="14">
        <f>E328*F328</f>
        <v/>
      </c>
    </row>
    <row r="329">
      <c r="A329" s="11" t="n">
        <v>46251</v>
      </c>
      <c r="B329" s="6" t="inlineStr">
        <is>
          <t>Velorin</t>
        </is>
      </c>
      <c r="C329" s="6" t="inlineStr">
        <is>
          <t>West</t>
        </is>
      </c>
      <c r="D329" s="6" t="inlineStr">
        <is>
          <t>Retail</t>
        </is>
      </c>
      <c r="E329" s="12" t="n">
        <v>298</v>
      </c>
      <c r="F329" s="16" t="n">
        <v>42.05</v>
      </c>
      <c r="G329" s="14">
        <f>E329*F329</f>
        <v/>
      </c>
    </row>
    <row r="330">
      <c r="A330" s="11" t="n">
        <v>46253</v>
      </c>
      <c r="B330" s="6" t="inlineStr">
        <is>
          <t>Gastrel</t>
        </is>
      </c>
      <c r="C330" s="6" t="inlineStr">
        <is>
          <t>North</t>
        </is>
      </c>
      <c r="D330" s="6" t="inlineStr">
        <is>
          <t>Online</t>
        </is>
      </c>
      <c r="E330" s="12" t="n">
        <v>662</v>
      </c>
      <c r="F330" s="16" t="n">
        <v>9.81</v>
      </c>
      <c r="G330" s="14">
        <f>E330*F330</f>
        <v/>
      </c>
    </row>
    <row r="331">
      <c r="A331" s="11" t="n">
        <v>46257</v>
      </c>
      <c r="B331" s="6" t="inlineStr">
        <is>
          <t>Pulmavex</t>
        </is>
      </c>
      <c r="C331" s="6" t="inlineStr">
        <is>
          <t>East</t>
        </is>
      </c>
      <c r="D331" s="6" t="inlineStr">
        <is>
          <t>Hospital</t>
        </is>
      </c>
      <c r="E331" s="12" t="n">
        <v>493</v>
      </c>
      <c r="F331" s="16" t="n">
        <v>61.71</v>
      </c>
      <c r="G331" s="14">
        <f>E331*F331</f>
        <v/>
      </c>
    </row>
    <row r="332">
      <c r="A332" s="11" t="n">
        <v>46257</v>
      </c>
      <c r="B332" s="6" t="inlineStr">
        <is>
          <t>Dermacil</t>
        </is>
      </c>
      <c r="C332" s="6" t="inlineStr">
        <is>
          <t>North</t>
        </is>
      </c>
      <c r="D332" s="6" t="inlineStr">
        <is>
          <t>Hospital</t>
        </is>
      </c>
      <c r="E332" s="12" t="n">
        <v>252</v>
      </c>
      <c r="F332" s="16" t="n">
        <v>28.16</v>
      </c>
      <c r="G332" s="14">
        <f>E332*F332</f>
        <v/>
      </c>
    </row>
    <row r="333">
      <c r="A333" s="11" t="n">
        <v>46259</v>
      </c>
      <c r="B333" s="6" t="inlineStr">
        <is>
          <t>Gastrel</t>
        </is>
      </c>
      <c r="C333" s="6" t="inlineStr">
        <is>
          <t>West</t>
        </is>
      </c>
      <c r="D333" s="6" t="inlineStr">
        <is>
          <t>Online</t>
        </is>
      </c>
      <c r="E333" s="12" t="n">
        <v>243</v>
      </c>
      <c r="F333" s="16" t="n">
        <v>9.869999999999999</v>
      </c>
      <c r="G333" s="14">
        <f>E333*F333</f>
        <v/>
      </c>
    </row>
    <row r="334">
      <c r="A334" s="11" t="n">
        <v>46260</v>
      </c>
      <c r="B334" s="6" t="inlineStr">
        <is>
          <t>Pulmavex</t>
        </is>
      </c>
      <c r="C334" s="6" t="inlineStr">
        <is>
          <t>North</t>
        </is>
      </c>
      <c r="D334" s="6" t="inlineStr">
        <is>
          <t>Online</t>
        </is>
      </c>
      <c r="E334" s="12" t="n">
        <v>410</v>
      </c>
      <c r="F334" s="16" t="n">
        <v>60.7</v>
      </c>
      <c r="G334" s="14">
        <f>E334*F334</f>
        <v/>
      </c>
    </row>
    <row r="335">
      <c r="A335" s="11" t="n">
        <v>46261</v>
      </c>
      <c r="B335" s="6" t="inlineStr">
        <is>
          <t>Dermacil</t>
        </is>
      </c>
      <c r="C335" s="6" t="inlineStr">
        <is>
          <t>South</t>
        </is>
      </c>
      <c r="D335" s="6" t="inlineStr">
        <is>
          <t>Retail</t>
        </is>
      </c>
      <c r="E335" s="12" t="n">
        <v>240</v>
      </c>
      <c r="F335" s="16" t="n">
        <v>27.33</v>
      </c>
      <c r="G335" s="14">
        <f>E335*F335</f>
        <v/>
      </c>
    </row>
    <row r="336">
      <c r="A336" s="11" t="n">
        <v>46261</v>
      </c>
      <c r="B336" s="6" t="inlineStr">
        <is>
          <t>Gastrel</t>
        </is>
      </c>
      <c r="C336" s="6" t="inlineStr">
        <is>
          <t>North</t>
        </is>
      </c>
      <c r="D336" s="6" t="inlineStr">
        <is>
          <t>Online</t>
        </is>
      </c>
      <c r="E336" s="12" t="n">
        <v>784</v>
      </c>
      <c r="F336" s="16" t="n">
        <v>9.24</v>
      </c>
      <c r="G336" s="14">
        <f>E336*F336</f>
        <v/>
      </c>
    </row>
    <row r="337">
      <c r="A337" s="11" t="n">
        <v>46265</v>
      </c>
      <c r="B337" s="6" t="inlineStr">
        <is>
          <t>Velorin</t>
        </is>
      </c>
      <c r="C337" s="6" t="inlineStr">
        <is>
          <t>North</t>
        </is>
      </c>
      <c r="D337" s="6" t="inlineStr">
        <is>
          <t>Hospital</t>
        </is>
      </c>
      <c r="E337" s="12" t="n">
        <v>467</v>
      </c>
      <c r="F337" s="16" t="n">
        <v>40.04</v>
      </c>
      <c r="G337" s="14">
        <f>E337*F337</f>
        <v/>
      </c>
    </row>
    <row r="338">
      <c r="A338" s="11" t="n">
        <v>46266</v>
      </c>
      <c r="B338" s="6" t="inlineStr">
        <is>
          <t>Cardexa</t>
        </is>
      </c>
      <c r="C338" s="6" t="inlineStr">
        <is>
          <t>North</t>
        </is>
      </c>
      <c r="D338" s="6" t="inlineStr">
        <is>
          <t>Hospital</t>
        </is>
      </c>
      <c r="E338" s="12" t="n">
        <v>715</v>
      </c>
      <c r="F338" s="16" t="n">
        <v>11.98</v>
      </c>
      <c r="G338" s="14">
        <f>E338*F338</f>
        <v/>
      </c>
    </row>
    <row r="339">
      <c r="A339" s="11" t="n">
        <v>46268</v>
      </c>
      <c r="B339" s="6" t="inlineStr">
        <is>
          <t>Gastrel</t>
        </is>
      </c>
      <c r="C339" s="6" t="inlineStr">
        <is>
          <t>East</t>
        </is>
      </c>
      <c r="D339" s="6" t="inlineStr">
        <is>
          <t>Retail</t>
        </is>
      </c>
      <c r="E339" s="12" t="n">
        <v>267</v>
      </c>
      <c r="F339" s="16" t="n">
        <v>9.66</v>
      </c>
      <c r="G339" s="14">
        <f>E339*F339</f>
        <v/>
      </c>
    </row>
    <row r="340">
      <c r="A340" s="11" t="n">
        <v>46268</v>
      </c>
      <c r="B340" s="6" t="inlineStr">
        <is>
          <t>Cardexa</t>
        </is>
      </c>
      <c r="C340" s="6" t="inlineStr">
        <is>
          <t>West</t>
        </is>
      </c>
      <c r="D340" s="6" t="inlineStr">
        <is>
          <t>Hospital</t>
        </is>
      </c>
      <c r="E340" s="12" t="n">
        <v>77</v>
      </c>
      <c r="F340" s="16" t="n">
        <v>12.77</v>
      </c>
      <c r="G340" s="14">
        <f>E340*F340</f>
        <v/>
      </c>
    </row>
    <row r="341">
      <c r="A341" s="11" t="n">
        <v>46270</v>
      </c>
      <c r="B341" s="6" t="inlineStr">
        <is>
          <t>Cardexa</t>
        </is>
      </c>
      <c r="C341" s="6" t="inlineStr">
        <is>
          <t>East</t>
        </is>
      </c>
      <c r="D341" s="6" t="inlineStr">
        <is>
          <t>Hospital</t>
        </is>
      </c>
      <c r="E341" s="12" t="n">
        <v>289</v>
      </c>
      <c r="F341" s="16" t="n">
        <v>12.57</v>
      </c>
      <c r="G341" s="14">
        <f>E341*F341</f>
        <v/>
      </c>
    </row>
    <row r="342">
      <c r="A342" s="11" t="n">
        <v>46271</v>
      </c>
      <c r="B342" s="6" t="inlineStr">
        <is>
          <t>Neurolin</t>
        </is>
      </c>
      <c r="C342" s="6" t="inlineStr">
        <is>
          <t>West</t>
        </is>
      </c>
      <c r="D342" s="6" t="inlineStr">
        <is>
          <t>Online</t>
        </is>
      </c>
      <c r="E342" s="12" t="n">
        <v>738</v>
      </c>
      <c r="F342" s="16" t="n">
        <v>110.2</v>
      </c>
      <c r="G342" s="14">
        <f>E342*F342</f>
        <v/>
      </c>
    </row>
    <row r="343">
      <c r="A343" s="11" t="n">
        <v>46271</v>
      </c>
      <c r="B343" s="6" t="inlineStr">
        <is>
          <t>Pulmavex</t>
        </is>
      </c>
      <c r="C343" s="6" t="inlineStr">
        <is>
          <t>North</t>
        </is>
      </c>
      <c r="D343" s="6" t="inlineStr">
        <is>
          <t>Retail</t>
        </is>
      </c>
      <c r="E343" s="12" t="n">
        <v>64</v>
      </c>
      <c r="F343" s="16" t="n">
        <v>65.44</v>
      </c>
      <c r="G343" s="14">
        <f>E343*F343</f>
        <v/>
      </c>
    </row>
    <row r="344">
      <c r="A344" s="11" t="n">
        <v>46283</v>
      </c>
      <c r="B344" s="6" t="inlineStr">
        <is>
          <t>Neurolin</t>
        </is>
      </c>
      <c r="C344" s="6" t="inlineStr">
        <is>
          <t>East</t>
        </is>
      </c>
      <c r="D344" s="6" t="inlineStr">
        <is>
          <t>Hospital</t>
        </is>
      </c>
      <c r="E344" s="12" t="n">
        <v>169</v>
      </c>
      <c r="F344" s="16" t="n">
        <v>120.93</v>
      </c>
      <c r="G344" s="14">
        <f>E344*F344</f>
        <v/>
      </c>
    </row>
    <row r="345">
      <c r="A345" s="11" t="n">
        <v>46286</v>
      </c>
      <c r="B345" s="6" t="inlineStr">
        <is>
          <t>Neurolin</t>
        </is>
      </c>
      <c r="C345" s="6" t="inlineStr">
        <is>
          <t>East</t>
        </is>
      </c>
      <c r="D345" s="6" t="inlineStr">
        <is>
          <t>Retail</t>
        </is>
      </c>
      <c r="E345" s="12" t="n">
        <v>73</v>
      </c>
      <c r="F345" s="16" t="n">
        <v>116.48</v>
      </c>
      <c r="G345" s="14">
        <f>E345*F345</f>
        <v/>
      </c>
    </row>
    <row r="346">
      <c r="A346" s="11" t="n">
        <v>46286</v>
      </c>
      <c r="B346" s="6" t="inlineStr">
        <is>
          <t>Neurolin</t>
        </is>
      </c>
      <c r="C346" s="6" t="inlineStr">
        <is>
          <t>East</t>
        </is>
      </c>
      <c r="D346" s="6" t="inlineStr">
        <is>
          <t>Hospital</t>
        </is>
      </c>
      <c r="E346" s="12" t="n">
        <v>224</v>
      </c>
      <c r="F346" s="16" t="n">
        <v>119.78</v>
      </c>
      <c r="G346" s="14">
        <f>E346*F346</f>
        <v/>
      </c>
    </row>
    <row r="347">
      <c r="A347" s="11" t="n">
        <v>46287</v>
      </c>
      <c r="B347" s="6" t="inlineStr">
        <is>
          <t>Gastrel</t>
        </is>
      </c>
      <c r="C347" s="6" t="inlineStr">
        <is>
          <t>West</t>
        </is>
      </c>
      <c r="D347" s="6" t="inlineStr">
        <is>
          <t>Retail</t>
        </is>
      </c>
      <c r="E347" s="12" t="n">
        <v>65</v>
      </c>
      <c r="F347" s="16" t="n">
        <v>10.11</v>
      </c>
      <c r="G347" s="14">
        <f>E347*F347</f>
        <v/>
      </c>
    </row>
    <row r="348">
      <c r="A348" s="11" t="n">
        <v>46287</v>
      </c>
      <c r="B348" s="6" t="inlineStr">
        <is>
          <t>Pulmavex</t>
        </is>
      </c>
      <c r="C348" s="6" t="inlineStr">
        <is>
          <t>South</t>
        </is>
      </c>
      <c r="D348" s="6" t="inlineStr">
        <is>
          <t>Online</t>
        </is>
      </c>
      <c r="E348" s="12" t="n">
        <v>288</v>
      </c>
      <c r="F348" s="16" t="n">
        <v>64.04000000000001</v>
      </c>
      <c r="G348" s="14">
        <f>E348*F348</f>
        <v/>
      </c>
    </row>
    <row r="349">
      <c r="A349" s="11" t="n">
        <v>46288</v>
      </c>
      <c r="B349" s="6" t="inlineStr">
        <is>
          <t>Pulmavex</t>
        </is>
      </c>
      <c r="C349" s="6" t="inlineStr">
        <is>
          <t>East</t>
        </is>
      </c>
      <c r="D349" s="6" t="inlineStr">
        <is>
          <t>Online</t>
        </is>
      </c>
      <c r="E349" s="12" t="n">
        <v>358</v>
      </c>
      <c r="F349" s="16" t="n">
        <v>61.26</v>
      </c>
      <c r="G349" s="14">
        <f>E349*F349</f>
        <v/>
      </c>
    </row>
    <row r="350">
      <c r="A350" s="11" t="n">
        <v>46289</v>
      </c>
      <c r="B350" s="6" t="inlineStr">
        <is>
          <t>Velorin</t>
        </is>
      </c>
      <c r="C350" s="6" t="inlineStr">
        <is>
          <t>East</t>
        </is>
      </c>
      <c r="D350" s="6" t="inlineStr">
        <is>
          <t>Retail</t>
        </is>
      </c>
      <c r="E350" s="12" t="n">
        <v>125</v>
      </c>
      <c r="F350" s="16" t="n">
        <v>43.16</v>
      </c>
      <c r="G350" s="14">
        <f>E350*F350</f>
        <v/>
      </c>
    </row>
    <row r="351">
      <c r="A351" s="11" t="n">
        <v>46290</v>
      </c>
      <c r="B351" s="6" t="inlineStr">
        <is>
          <t>Pulmavex</t>
        </is>
      </c>
      <c r="C351" s="6" t="inlineStr">
        <is>
          <t>East</t>
        </is>
      </c>
      <c r="D351" s="6" t="inlineStr">
        <is>
          <t>Hospital</t>
        </is>
      </c>
      <c r="E351" s="12" t="n">
        <v>450</v>
      </c>
      <c r="F351" s="16" t="n">
        <v>60.91</v>
      </c>
      <c r="G351" s="14">
        <f>E351*F351</f>
        <v/>
      </c>
    </row>
    <row r="352">
      <c r="A352" s="11" t="n">
        <v>46292</v>
      </c>
      <c r="B352" s="6" t="inlineStr">
        <is>
          <t>Pulmavex</t>
        </is>
      </c>
      <c r="C352" s="6" t="inlineStr">
        <is>
          <t>East</t>
        </is>
      </c>
      <c r="D352" s="6" t="inlineStr">
        <is>
          <t>Online</t>
        </is>
      </c>
      <c r="E352" s="12" t="n">
        <v>500</v>
      </c>
      <c r="F352" s="16" t="n">
        <v>61.95</v>
      </c>
      <c r="G352" s="14">
        <f>E352*F352</f>
        <v/>
      </c>
    </row>
    <row r="353">
      <c r="A353" s="11" t="n">
        <v>46295</v>
      </c>
      <c r="B353" s="6" t="inlineStr">
        <is>
          <t>Neurolin</t>
        </is>
      </c>
      <c r="C353" s="6" t="inlineStr">
        <is>
          <t>North</t>
        </is>
      </c>
      <c r="D353" s="6" t="inlineStr">
        <is>
          <t>Retail</t>
        </is>
      </c>
      <c r="E353" s="12" t="n">
        <v>1512</v>
      </c>
      <c r="F353" s="16" t="n">
        <v>114.85</v>
      </c>
      <c r="G353" s="14">
        <f>E353*F353</f>
        <v/>
      </c>
    </row>
    <row r="354">
      <c r="A354" s="11" t="n">
        <v>46295</v>
      </c>
      <c r="B354" s="6" t="inlineStr">
        <is>
          <t>Cardexa</t>
        </is>
      </c>
      <c r="C354" s="6" t="inlineStr">
        <is>
          <t>North</t>
        </is>
      </c>
      <c r="D354" s="6" t="inlineStr">
        <is>
          <t>Online</t>
        </is>
      </c>
      <c r="E354" s="12" t="n">
        <v>223</v>
      </c>
      <c r="F354" s="16" t="n">
        <v>12.06</v>
      </c>
      <c r="G354" s="14">
        <f>E354*F354</f>
        <v/>
      </c>
    </row>
    <row r="355">
      <c r="A355" s="11" t="n">
        <v>46296</v>
      </c>
      <c r="B355" s="6" t="inlineStr">
        <is>
          <t>Gastrel</t>
        </is>
      </c>
      <c r="C355" s="6" t="inlineStr">
        <is>
          <t>North</t>
        </is>
      </c>
      <c r="D355" s="6" t="inlineStr">
        <is>
          <t>Hospital</t>
        </is>
      </c>
      <c r="E355" s="12" t="n">
        <v>814</v>
      </c>
      <c r="F355" s="16" t="n">
        <v>9.67</v>
      </c>
      <c r="G355" s="14">
        <f>E355*F355</f>
        <v/>
      </c>
    </row>
    <row r="356">
      <c r="A356" s="11" t="n">
        <v>46300</v>
      </c>
      <c r="B356" s="6" t="inlineStr">
        <is>
          <t>Neurolin</t>
        </is>
      </c>
      <c r="C356" s="6" t="inlineStr">
        <is>
          <t>North</t>
        </is>
      </c>
      <c r="D356" s="6" t="inlineStr">
        <is>
          <t>Online</t>
        </is>
      </c>
      <c r="E356" s="12" t="n">
        <v>97</v>
      </c>
      <c r="F356" s="16" t="n">
        <v>119.94</v>
      </c>
      <c r="G356" s="14">
        <f>E356*F356</f>
        <v/>
      </c>
    </row>
    <row r="357">
      <c r="A357" s="11" t="n">
        <v>46301</v>
      </c>
      <c r="B357" s="6" t="inlineStr">
        <is>
          <t>Neurolin</t>
        </is>
      </c>
      <c r="C357" s="6" t="inlineStr">
        <is>
          <t>North</t>
        </is>
      </c>
      <c r="D357" s="6" t="inlineStr">
        <is>
          <t>Hospital</t>
        </is>
      </c>
      <c r="E357" s="12" t="n">
        <v>243</v>
      </c>
      <c r="F357" s="16" t="n">
        <v>119.98</v>
      </c>
      <c r="G357" s="14">
        <f>E357*F357</f>
        <v/>
      </c>
    </row>
    <row r="358">
      <c r="A358" s="11" t="n">
        <v>46302</v>
      </c>
      <c r="B358" s="6" t="inlineStr">
        <is>
          <t>Dermacil</t>
        </is>
      </c>
      <c r="C358" s="6" t="inlineStr">
        <is>
          <t>South</t>
        </is>
      </c>
      <c r="D358" s="6" t="inlineStr">
        <is>
          <t>Hospital</t>
        </is>
      </c>
      <c r="E358" s="12" t="n">
        <v>207</v>
      </c>
      <c r="F358" s="16" t="n">
        <v>27.79</v>
      </c>
      <c r="G358" s="14">
        <f>E358*F358</f>
        <v/>
      </c>
    </row>
    <row r="359">
      <c r="A359" s="11" t="n">
        <v>46304</v>
      </c>
      <c r="B359" s="6" t="inlineStr">
        <is>
          <t>Dermacil</t>
        </is>
      </c>
      <c r="C359" s="6" t="inlineStr">
        <is>
          <t>South</t>
        </is>
      </c>
      <c r="D359" s="6" t="inlineStr">
        <is>
          <t>Retail</t>
        </is>
      </c>
      <c r="E359" s="12" t="n">
        <v>297</v>
      </c>
      <c r="F359" s="16" t="n">
        <v>27.62</v>
      </c>
      <c r="G359" s="14">
        <f>E359*F359</f>
        <v/>
      </c>
    </row>
    <row r="360">
      <c r="A360" s="11" t="n">
        <v>46309</v>
      </c>
      <c r="B360" s="6" t="inlineStr">
        <is>
          <t>Dermacil</t>
        </is>
      </c>
      <c r="C360" s="6" t="inlineStr">
        <is>
          <t>South</t>
        </is>
      </c>
      <c r="D360" s="6" t="inlineStr">
        <is>
          <t>Hospital</t>
        </is>
      </c>
      <c r="E360" s="12" t="n">
        <v>817</v>
      </c>
      <c r="F360" s="16" t="n">
        <v>26.32</v>
      </c>
      <c r="G360" s="14">
        <f>E360*F360</f>
        <v/>
      </c>
    </row>
    <row r="361">
      <c r="A361" s="11" t="n">
        <v>46311</v>
      </c>
      <c r="B361" s="6" t="inlineStr">
        <is>
          <t>Cardexa</t>
        </is>
      </c>
      <c r="C361" s="6" t="inlineStr">
        <is>
          <t>North</t>
        </is>
      </c>
      <c r="D361" s="6" t="inlineStr">
        <is>
          <t>Hospital</t>
        </is>
      </c>
      <c r="E361" s="12" t="n">
        <v>648</v>
      </c>
      <c r="F361" s="16" t="n">
        <v>12</v>
      </c>
      <c r="G361" s="14">
        <f>E361*F361</f>
        <v/>
      </c>
    </row>
    <row r="362">
      <c r="A362" s="11" t="n">
        <v>46314</v>
      </c>
      <c r="B362" s="6" t="inlineStr">
        <is>
          <t>Neurolin</t>
        </is>
      </c>
      <c r="C362" s="6" t="inlineStr">
        <is>
          <t>North</t>
        </is>
      </c>
      <c r="D362" s="6" t="inlineStr">
        <is>
          <t>Retail</t>
        </is>
      </c>
      <c r="E362" s="12" t="n">
        <v>194</v>
      </c>
      <c r="F362" s="16" t="n">
        <v>119.23</v>
      </c>
      <c r="G362" s="14">
        <f>E362*F362</f>
        <v/>
      </c>
    </row>
    <row r="363">
      <c r="A363" s="11" t="n">
        <v>46314</v>
      </c>
      <c r="B363" s="6" t="inlineStr">
        <is>
          <t>Cardexa</t>
        </is>
      </c>
      <c r="C363" s="6" t="inlineStr">
        <is>
          <t>East</t>
        </is>
      </c>
      <c r="D363" s="6" t="inlineStr">
        <is>
          <t>Retail</t>
        </is>
      </c>
      <c r="E363" s="12" t="n">
        <v>264</v>
      </c>
      <c r="F363" s="16" t="n">
        <v>12.63</v>
      </c>
      <c r="G363" s="14">
        <f>E363*F363</f>
        <v/>
      </c>
    </row>
    <row r="364">
      <c r="A364" s="11" t="n">
        <v>46315</v>
      </c>
      <c r="B364" s="6" t="inlineStr">
        <is>
          <t>Gastrel</t>
        </is>
      </c>
      <c r="C364" s="6" t="inlineStr">
        <is>
          <t>South</t>
        </is>
      </c>
      <c r="D364" s="6" t="inlineStr">
        <is>
          <t>Hospital</t>
        </is>
      </c>
      <c r="E364" s="12" t="n">
        <v>376</v>
      </c>
      <c r="F364" s="16" t="n">
        <v>9.73</v>
      </c>
      <c r="G364" s="14">
        <f>E364*F364</f>
        <v/>
      </c>
    </row>
    <row r="365">
      <c r="A365" s="11" t="n">
        <v>46316</v>
      </c>
      <c r="B365" s="6" t="inlineStr">
        <is>
          <t>Gastrel</t>
        </is>
      </c>
      <c r="C365" s="6" t="inlineStr">
        <is>
          <t>East</t>
        </is>
      </c>
      <c r="D365" s="6" t="inlineStr">
        <is>
          <t>Online</t>
        </is>
      </c>
      <c r="E365" s="12" t="n">
        <v>128</v>
      </c>
      <c r="F365" s="16" t="n">
        <v>9.619999999999999</v>
      </c>
      <c r="G365" s="14">
        <f>E365*F365</f>
        <v/>
      </c>
    </row>
    <row r="366">
      <c r="A366" s="11" t="n">
        <v>46318</v>
      </c>
      <c r="B366" s="6" t="inlineStr">
        <is>
          <t>Cardexa</t>
        </is>
      </c>
      <c r="C366" s="6" t="inlineStr">
        <is>
          <t>South</t>
        </is>
      </c>
      <c r="D366" s="6" t="inlineStr">
        <is>
          <t>Online</t>
        </is>
      </c>
      <c r="E366" s="12" t="n">
        <v>3854</v>
      </c>
      <c r="F366" s="16" t="n">
        <v>11.47</v>
      </c>
      <c r="G366" s="14">
        <f>E366*F366</f>
        <v/>
      </c>
    </row>
    <row r="367">
      <c r="A367" s="11" t="n">
        <v>46320</v>
      </c>
      <c r="B367" s="6" t="inlineStr">
        <is>
          <t>Pulmavex</t>
        </is>
      </c>
      <c r="C367" s="6" t="inlineStr">
        <is>
          <t>South</t>
        </is>
      </c>
      <c r="D367" s="6" t="inlineStr">
        <is>
          <t>Retail</t>
        </is>
      </c>
      <c r="E367" s="12" t="n">
        <v>593</v>
      </c>
      <c r="F367" s="16" t="n">
        <v>61.81</v>
      </c>
      <c r="G367" s="14">
        <f>E367*F367</f>
        <v/>
      </c>
    </row>
    <row r="368">
      <c r="A368" s="11" t="n">
        <v>46322</v>
      </c>
      <c r="B368" s="6" t="inlineStr">
        <is>
          <t>Gastrel</t>
        </is>
      </c>
      <c r="C368" s="6" t="inlineStr">
        <is>
          <t>East</t>
        </is>
      </c>
      <c r="D368" s="6" t="inlineStr">
        <is>
          <t>Retail</t>
        </is>
      </c>
      <c r="E368" s="12" t="n">
        <v>478</v>
      </c>
      <c r="F368" s="16" t="n">
        <v>9.699999999999999</v>
      </c>
      <c r="G368" s="14">
        <f>E368*F368</f>
        <v/>
      </c>
    </row>
    <row r="369">
      <c r="A369" s="11" t="n">
        <v>46323</v>
      </c>
      <c r="B369" s="6" t="inlineStr">
        <is>
          <t>Cardexa</t>
        </is>
      </c>
      <c r="C369" s="6" t="inlineStr">
        <is>
          <t>East</t>
        </is>
      </c>
      <c r="D369" s="6" t="inlineStr">
        <is>
          <t>Retail</t>
        </is>
      </c>
      <c r="E369" s="12" t="n">
        <v>304</v>
      </c>
      <c r="F369" s="16" t="n">
        <v>12.17</v>
      </c>
      <c r="G369" s="14">
        <f>E369*F369</f>
        <v/>
      </c>
    </row>
    <row r="370">
      <c r="A370" s="11" t="n">
        <v>46323</v>
      </c>
      <c r="B370" s="6" t="inlineStr">
        <is>
          <t>Velorin</t>
        </is>
      </c>
      <c r="C370" s="6" t="inlineStr">
        <is>
          <t>North</t>
        </is>
      </c>
      <c r="D370" s="6" t="inlineStr">
        <is>
          <t>Retail</t>
        </is>
      </c>
      <c r="E370" s="12" t="n">
        <v>552</v>
      </c>
      <c r="F370" s="16" t="n">
        <v>40.96</v>
      </c>
      <c r="G370" s="14">
        <f>E370*F370</f>
        <v/>
      </c>
    </row>
    <row r="371">
      <c r="A371" s="11" t="n">
        <v>46325</v>
      </c>
      <c r="B371" s="6" t="inlineStr">
        <is>
          <t>Pulmavex</t>
        </is>
      </c>
      <c r="C371" s="6" t="inlineStr">
        <is>
          <t>East</t>
        </is>
      </c>
      <c r="D371" s="6" t="inlineStr">
        <is>
          <t>Hospital</t>
        </is>
      </c>
      <c r="E371" s="12" t="n">
        <v>103</v>
      </c>
      <c r="F371" s="16" t="n">
        <v>61.95</v>
      </c>
      <c r="G371" s="14">
        <f>E371*F371</f>
        <v/>
      </c>
    </row>
    <row r="372">
      <c r="A372" s="11" t="n">
        <v>46327</v>
      </c>
      <c r="B372" s="6" t="inlineStr">
        <is>
          <t>Cardexa</t>
        </is>
      </c>
      <c r="C372" s="6" t="inlineStr">
        <is>
          <t>North</t>
        </is>
      </c>
      <c r="D372" s="6" t="inlineStr">
        <is>
          <t>Online</t>
        </is>
      </c>
      <c r="E372" s="12" t="n">
        <v>328</v>
      </c>
      <c r="F372" s="16" t="n">
        <v>12.43</v>
      </c>
      <c r="G372" s="14">
        <f>E372*F372</f>
        <v/>
      </c>
    </row>
    <row r="373">
      <c r="A373" s="11" t="n">
        <v>46328</v>
      </c>
      <c r="B373" s="6" t="inlineStr">
        <is>
          <t>Dermacil</t>
        </is>
      </c>
      <c r="C373" s="6" t="inlineStr">
        <is>
          <t>West</t>
        </is>
      </c>
      <c r="D373" s="6" t="inlineStr">
        <is>
          <t>Retail</t>
        </is>
      </c>
      <c r="E373" s="12" t="n">
        <v>302</v>
      </c>
      <c r="F373" s="16" t="n">
        <v>26.19</v>
      </c>
      <c r="G373" s="14">
        <f>E373*F373</f>
        <v/>
      </c>
    </row>
    <row r="374">
      <c r="A374" s="11" t="n">
        <v>46330</v>
      </c>
      <c r="B374" s="6" t="inlineStr">
        <is>
          <t>Cardexa</t>
        </is>
      </c>
      <c r="C374" s="6" t="inlineStr">
        <is>
          <t>South</t>
        </is>
      </c>
      <c r="D374" s="6" t="inlineStr">
        <is>
          <t>Hospital</t>
        </is>
      </c>
      <c r="E374" s="12" t="n">
        <v>358</v>
      </c>
      <c r="F374" s="16" t="n">
        <v>12.05</v>
      </c>
      <c r="G374" s="14">
        <f>E374*F374</f>
        <v/>
      </c>
    </row>
    <row r="375">
      <c r="A375" s="11" t="n">
        <v>46330</v>
      </c>
      <c r="B375" s="6" t="inlineStr">
        <is>
          <t>Dermacil</t>
        </is>
      </c>
      <c r="C375" s="6" t="inlineStr">
        <is>
          <t>East</t>
        </is>
      </c>
      <c r="D375" s="6" t="inlineStr">
        <is>
          <t>Hospital</t>
        </is>
      </c>
      <c r="E375" s="12" t="n">
        <v>340</v>
      </c>
      <c r="F375" s="16" t="n">
        <v>26.8</v>
      </c>
      <c r="G375" s="14">
        <f>E375*F375</f>
        <v/>
      </c>
    </row>
    <row r="376">
      <c r="A376" s="11" t="n">
        <v>46337</v>
      </c>
      <c r="B376" s="6" t="inlineStr">
        <is>
          <t>Velorin</t>
        </is>
      </c>
      <c r="C376" s="6" t="inlineStr">
        <is>
          <t>East</t>
        </is>
      </c>
      <c r="D376" s="6" t="inlineStr">
        <is>
          <t>Hospital</t>
        </is>
      </c>
      <c r="E376" s="12" t="n">
        <v>380</v>
      </c>
      <c r="F376" s="16" t="n">
        <v>41.59</v>
      </c>
      <c r="G376" s="14">
        <f>E376*F376</f>
        <v/>
      </c>
    </row>
    <row r="377">
      <c r="A377" s="11" t="n">
        <v>46338</v>
      </c>
      <c r="B377" s="6" t="inlineStr">
        <is>
          <t>Cardexa</t>
        </is>
      </c>
      <c r="C377" s="6" t="inlineStr">
        <is>
          <t>South</t>
        </is>
      </c>
      <c r="D377" s="6" t="inlineStr">
        <is>
          <t>Hospital</t>
        </is>
      </c>
      <c r="E377" s="12" t="n">
        <v>86</v>
      </c>
      <c r="F377" s="16" t="n">
        <v>12.84</v>
      </c>
      <c r="G377" s="14">
        <f>E377*F377</f>
        <v/>
      </c>
    </row>
    <row r="378">
      <c r="A378" s="11" t="n">
        <v>46339</v>
      </c>
      <c r="B378" s="6" t="inlineStr">
        <is>
          <t>Pulmavex</t>
        </is>
      </c>
      <c r="C378" s="6" t="inlineStr">
        <is>
          <t>West</t>
        </is>
      </c>
      <c r="D378" s="6" t="inlineStr">
        <is>
          <t>Online</t>
        </is>
      </c>
      <c r="E378" s="12" t="n">
        <v>115</v>
      </c>
      <c r="F378" s="16" t="n">
        <v>63.11</v>
      </c>
      <c r="G378" s="14">
        <f>E378*F378</f>
        <v/>
      </c>
    </row>
    <row r="379">
      <c r="A379" s="11" t="n">
        <v>46340</v>
      </c>
      <c r="B379" s="6" t="inlineStr">
        <is>
          <t>Dermacil</t>
        </is>
      </c>
      <c r="C379" s="6" t="inlineStr">
        <is>
          <t>North</t>
        </is>
      </c>
      <c r="D379" s="6" t="inlineStr">
        <is>
          <t>Online</t>
        </is>
      </c>
      <c r="E379" s="12" t="n">
        <v>139</v>
      </c>
      <c r="F379" s="16" t="n">
        <v>27.41</v>
      </c>
      <c r="G379" s="14">
        <f>E379*F379</f>
        <v/>
      </c>
    </row>
    <row r="380">
      <c r="A380" s="11" t="n">
        <v>46341</v>
      </c>
      <c r="B380" s="6" t="inlineStr">
        <is>
          <t>Velorin</t>
        </is>
      </c>
      <c r="C380" s="6" t="inlineStr">
        <is>
          <t>East</t>
        </is>
      </c>
      <c r="D380" s="6" t="inlineStr">
        <is>
          <t>Retail</t>
        </is>
      </c>
      <c r="E380" s="12" t="n">
        <v>707</v>
      </c>
      <c r="F380" s="16" t="n">
        <v>40.66</v>
      </c>
      <c r="G380" s="14">
        <f>E380*F380</f>
        <v/>
      </c>
    </row>
    <row r="381">
      <c r="A381" s="11" t="n">
        <v>46341</v>
      </c>
      <c r="B381" s="6" t="inlineStr">
        <is>
          <t>Neurolin</t>
        </is>
      </c>
      <c r="C381" s="6" t="inlineStr">
        <is>
          <t>South</t>
        </is>
      </c>
      <c r="D381" s="6" t="inlineStr">
        <is>
          <t>Online</t>
        </is>
      </c>
      <c r="E381" s="12" t="n">
        <v>164</v>
      </c>
      <c r="F381" s="16" t="n">
        <v>121.99</v>
      </c>
      <c r="G381" s="14">
        <f>E381*F381</f>
        <v/>
      </c>
    </row>
    <row r="382">
      <c r="A382" s="11" t="n">
        <v>46342</v>
      </c>
      <c r="B382" s="6" t="inlineStr">
        <is>
          <t>Neurolin</t>
        </is>
      </c>
      <c r="C382" s="6" t="inlineStr">
        <is>
          <t>South</t>
        </is>
      </c>
      <c r="D382" s="6" t="inlineStr">
        <is>
          <t>Hospital</t>
        </is>
      </c>
      <c r="E382" s="12" t="n">
        <v>106</v>
      </c>
      <c r="F382" s="16" t="n">
        <v>120.16</v>
      </c>
      <c r="G382" s="14">
        <f>E382*F382</f>
        <v/>
      </c>
    </row>
    <row r="383">
      <c r="A383" s="11" t="n">
        <v>46342</v>
      </c>
      <c r="B383" s="6" t="inlineStr">
        <is>
          <t>Cardexa</t>
        </is>
      </c>
      <c r="C383" s="6" t="inlineStr">
        <is>
          <t>North</t>
        </is>
      </c>
      <c r="D383" s="6" t="inlineStr">
        <is>
          <t>Hospital</t>
        </is>
      </c>
      <c r="E383" s="12" t="n">
        <v>1296</v>
      </c>
      <c r="F383" s="16" t="n">
        <v>11.84</v>
      </c>
      <c r="G383" s="14">
        <f>E383*F383</f>
        <v/>
      </c>
    </row>
    <row r="384">
      <c r="A384" s="11" t="n">
        <v>46345</v>
      </c>
      <c r="B384" s="6" t="inlineStr">
        <is>
          <t>Neurolin</t>
        </is>
      </c>
      <c r="C384" s="6" t="inlineStr">
        <is>
          <t>East</t>
        </is>
      </c>
      <c r="D384" s="6" t="inlineStr">
        <is>
          <t>Retail</t>
        </is>
      </c>
      <c r="E384" s="12" t="n">
        <v>201</v>
      </c>
      <c r="F384" s="16" t="n">
        <v>119.39</v>
      </c>
      <c r="G384" s="14">
        <f>E384*F384</f>
        <v/>
      </c>
    </row>
    <row r="385">
      <c r="A385" s="11" t="n">
        <v>46345</v>
      </c>
      <c r="B385" s="6" t="inlineStr">
        <is>
          <t>Velorin</t>
        </is>
      </c>
      <c r="C385" s="6" t="inlineStr">
        <is>
          <t>East</t>
        </is>
      </c>
      <c r="D385" s="6" t="inlineStr">
        <is>
          <t>Hospital</t>
        </is>
      </c>
      <c r="E385" s="12" t="n">
        <v>118</v>
      </c>
      <c r="F385" s="16" t="n">
        <v>41.62</v>
      </c>
      <c r="G385" s="14">
        <f>E385*F385</f>
        <v/>
      </c>
    </row>
    <row r="386">
      <c r="A386" s="11" t="n">
        <v>46355</v>
      </c>
      <c r="B386" s="6" t="inlineStr">
        <is>
          <t>Dermacil</t>
        </is>
      </c>
      <c r="C386" s="6" t="inlineStr">
        <is>
          <t>South</t>
        </is>
      </c>
      <c r="D386" s="6" t="inlineStr">
        <is>
          <t>Retail</t>
        </is>
      </c>
      <c r="E386" s="12" t="n">
        <v>83</v>
      </c>
      <c r="F386" s="16" t="n">
        <v>28.34</v>
      </c>
      <c r="G386" s="14">
        <f>E386*F386</f>
        <v/>
      </c>
    </row>
    <row r="387">
      <c r="A387" s="11" t="n">
        <v>46355</v>
      </c>
      <c r="B387" s="6" t="inlineStr">
        <is>
          <t>Cardexa</t>
        </is>
      </c>
      <c r="C387" s="6" t="inlineStr">
        <is>
          <t>South</t>
        </is>
      </c>
      <c r="D387" s="6" t="inlineStr">
        <is>
          <t>Hospital</t>
        </is>
      </c>
      <c r="E387" s="12" t="n">
        <v>136</v>
      </c>
      <c r="F387" s="16" t="n">
        <v>12.45</v>
      </c>
      <c r="G387" s="14">
        <f>E387*F387</f>
        <v/>
      </c>
    </row>
    <row r="388">
      <c r="A388" s="11" t="n">
        <v>46358</v>
      </c>
      <c r="B388" s="6" t="inlineStr">
        <is>
          <t>Neurolin</t>
        </is>
      </c>
      <c r="C388" s="6" t="inlineStr">
        <is>
          <t>North</t>
        </is>
      </c>
      <c r="D388" s="6" t="inlineStr">
        <is>
          <t>Online</t>
        </is>
      </c>
      <c r="E388" s="12" t="n">
        <v>907</v>
      </c>
      <c r="F388" s="16" t="n">
        <v>110.02</v>
      </c>
      <c r="G388" s="14">
        <f>E388*F388</f>
        <v/>
      </c>
    </row>
    <row r="389">
      <c r="A389" s="11" t="n">
        <v>46361</v>
      </c>
      <c r="B389" s="6" t="inlineStr">
        <is>
          <t>Dermacil</t>
        </is>
      </c>
      <c r="C389" s="6" t="inlineStr">
        <is>
          <t>South</t>
        </is>
      </c>
      <c r="D389" s="6" t="inlineStr">
        <is>
          <t>Hospital</t>
        </is>
      </c>
      <c r="E389" s="12" t="n">
        <v>348</v>
      </c>
      <c r="F389" s="16" t="n">
        <v>27.5</v>
      </c>
      <c r="G389" s="14">
        <f>E389*F389</f>
        <v/>
      </c>
    </row>
    <row r="390">
      <c r="A390" s="11" t="n">
        <v>46363</v>
      </c>
      <c r="B390" s="6" t="inlineStr">
        <is>
          <t>Velorin</t>
        </is>
      </c>
      <c r="C390" s="6" t="inlineStr">
        <is>
          <t>West</t>
        </is>
      </c>
      <c r="D390" s="6" t="inlineStr">
        <is>
          <t>Hospital</t>
        </is>
      </c>
      <c r="E390" s="12" t="n">
        <v>62</v>
      </c>
      <c r="F390" s="16" t="n">
        <v>42.41</v>
      </c>
      <c r="G390" s="14">
        <f>E390*F390</f>
        <v/>
      </c>
    </row>
    <row r="391">
      <c r="A391" s="11" t="n">
        <v>46364</v>
      </c>
      <c r="B391" s="6" t="inlineStr">
        <is>
          <t>Neurolin</t>
        </is>
      </c>
      <c r="C391" s="6" t="inlineStr">
        <is>
          <t>East</t>
        </is>
      </c>
      <c r="D391" s="6" t="inlineStr">
        <is>
          <t>Retail</t>
        </is>
      </c>
      <c r="E391" s="12" t="n">
        <v>297</v>
      </c>
      <c r="F391" s="16" t="n">
        <v>118.53</v>
      </c>
      <c r="G391" s="14">
        <f>E391*F391</f>
        <v/>
      </c>
    </row>
    <row r="392">
      <c r="A392" s="11" t="n">
        <v>46365</v>
      </c>
      <c r="B392" s="6" t="inlineStr">
        <is>
          <t>Cardexa</t>
        </is>
      </c>
      <c r="C392" s="6" t="inlineStr">
        <is>
          <t>South</t>
        </is>
      </c>
      <c r="D392" s="6" t="inlineStr">
        <is>
          <t>Retail</t>
        </is>
      </c>
      <c r="E392" s="12" t="n">
        <v>170</v>
      </c>
      <c r="F392" s="16" t="n">
        <v>12.17</v>
      </c>
      <c r="G392" s="14">
        <f>E392*F392</f>
        <v/>
      </c>
    </row>
    <row r="393">
      <c r="A393" s="11" t="n">
        <v>46365</v>
      </c>
      <c r="B393" s="6" t="inlineStr">
        <is>
          <t>Velorin</t>
        </is>
      </c>
      <c r="C393" s="6" t="inlineStr">
        <is>
          <t>West</t>
        </is>
      </c>
      <c r="D393" s="6" t="inlineStr">
        <is>
          <t>Hospital</t>
        </is>
      </c>
      <c r="E393" s="12" t="n">
        <v>569</v>
      </c>
      <c r="F393" s="16" t="n">
        <v>40.18</v>
      </c>
      <c r="G393" s="14">
        <f>E393*F393</f>
        <v/>
      </c>
    </row>
    <row r="394">
      <c r="A394" s="11" t="n">
        <v>46368</v>
      </c>
      <c r="B394" s="6" t="inlineStr">
        <is>
          <t>Neurolin</t>
        </is>
      </c>
      <c r="C394" s="6" t="inlineStr">
        <is>
          <t>East</t>
        </is>
      </c>
      <c r="D394" s="6" t="inlineStr">
        <is>
          <t>Retail</t>
        </is>
      </c>
      <c r="E394" s="12" t="n">
        <v>639</v>
      </c>
      <c r="F394" s="16" t="n">
        <v>118.08</v>
      </c>
      <c r="G394" s="14">
        <f>E394*F394</f>
        <v/>
      </c>
    </row>
    <row r="395">
      <c r="A395" s="11" t="n">
        <v>46368</v>
      </c>
      <c r="B395" s="6" t="inlineStr">
        <is>
          <t>Neurolin</t>
        </is>
      </c>
      <c r="C395" s="6" t="inlineStr">
        <is>
          <t>North</t>
        </is>
      </c>
      <c r="D395" s="6" t="inlineStr">
        <is>
          <t>Online</t>
        </is>
      </c>
      <c r="E395" s="12" t="n">
        <v>107</v>
      </c>
      <c r="F395" s="16" t="n">
        <v>119.57</v>
      </c>
      <c r="G395" s="14">
        <f>E395*F395</f>
        <v/>
      </c>
    </row>
    <row r="396">
      <c r="A396" s="11" t="n">
        <v>46369</v>
      </c>
      <c r="B396" s="6" t="inlineStr">
        <is>
          <t>Velorin</t>
        </is>
      </c>
      <c r="C396" s="6" t="inlineStr">
        <is>
          <t>East</t>
        </is>
      </c>
      <c r="D396" s="6" t="inlineStr">
        <is>
          <t>Retail</t>
        </is>
      </c>
      <c r="E396" s="12" t="n">
        <v>325</v>
      </c>
      <c r="F396" s="16" t="n">
        <v>39.86</v>
      </c>
      <c r="G396" s="14">
        <f>E396*F396</f>
        <v/>
      </c>
    </row>
    <row r="397">
      <c r="A397" s="11" t="n">
        <v>46370</v>
      </c>
      <c r="B397" s="6" t="inlineStr">
        <is>
          <t>Gastrel</t>
        </is>
      </c>
      <c r="C397" s="6" t="inlineStr">
        <is>
          <t>East</t>
        </is>
      </c>
      <c r="D397" s="6" t="inlineStr">
        <is>
          <t>Hospital</t>
        </is>
      </c>
      <c r="E397" s="12" t="n">
        <v>348</v>
      </c>
      <c r="F397" s="16" t="n">
        <v>9.300000000000001</v>
      </c>
      <c r="G397" s="14">
        <f>E397*F397</f>
        <v/>
      </c>
    </row>
    <row r="398">
      <c r="A398" s="11" t="n">
        <v>46371</v>
      </c>
      <c r="B398" s="6" t="inlineStr">
        <is>
          <t>Velorin</t>
        </is>
      </c>
      <c r="C398" s="6" t="inlineStr">
        <is>
          <t>North</t>
        </is>
      </c>
      <c r="D398" s="6" t="inlineStr">
        <is>
          <t>Online</t>
        </is>
      </c>
      <c r="E398" s="12" t="n">
        <v>316</v>
      </c>
      <c r="F398" s="16" t="n">
        <v>40.21</v>
      </c>
      <c r="G398" s="14">
        <f>E398*F398</f>
        <v/>
      </c>
    </row>
    <row r="399">
      <c r="A399" s="11" t="n">
        <v>46373</v>
      </c>
      <c r="B399" s="6" t="inlineStr">
        <is>
          <t>Cardexa</t>
        </is>
      </c>
      <c r="C399" s="6" t="inlineStr">
        <is>
          <t>West</t>
        </is>
      </c>
      <c r="D399" s="6" t="inlineStr">
        <is>
          <t>Retail</t>
        </is>
      </c>
      <c r="E399" s="12" t="n">
        <v>470</v>
      </c>
      <c r="F399" s="16" t="n">
        <v>11.77</v>
      </c>
      <c r="G399" s="14">
        <f>E399*F399</f>
        <v/>
      </c>
    </row>
    <row r="400">
      <c r="A400" s="11" t="n">
        <v>46374</v>
      </c>
      <c r="B400" s="6" t="inlineStr">
        <is>
          <t>Cardexa</t>
        </is>
      </c>
      <c r="C400" s="6" t="inlineStr">
        <is>
          <t>North</t>
        </is>
      </c>
      <c r="D400" s="6" t="inlineStr">
        <is>
          <t>Online</t>
        </is>
      </c>
      <c r="E400" s="12" t="n">
        <v>108</v>
      </c>
      <c r="F400" s="16" t="n">
        <v>12.84</v>
      </c>
      <c r="G400" s="14">
        <f>E400*F400</f>
        <v/>
      </c>
    </row>
    <row r="401">
      <c r="A401" s="11" t="n">
        <v>46376</v>
      </c>
      <c r="B401" s="6" t="inlineStr">
        <is>
          <t>Pulmavex</t>
        </is>
      </c>
      <c r="C401" s="6" t="inlineStr">
        <is>
          <t>South</t>
        </is>
      </c>
      <c r="D401" s="6" t="inlineStr">
        <is>
          <t>Retail</t>
        </is>
      </c>
      <c r="E401" s="12" t="n">
        <v>85</v>
      </c>
      <c r="F401" s="16" t="n">
        <v>66.31999999999999</v>
      </c>
      <c r="G401" s="14">
        <f>E401*F401</f>
        <v/>
      </c>
    </row>
    <row r="402">
      <c r="A402" s="11" t="n">
        <v>46377</v>
      </c>
      <c r="B402" s="6" t="inlineStr">
        <is>
          <t>Gastrel</t>
        </is>
      </c>
      <c r="C402" s="6" t="inlineStr">
        <is>
          <t>East</t>
        </is>
      </c>
      <c r="D402" s="6" t="inlineStr">
        <is>
          <t>Retail</t>
        </is>
      </c>
      <c r="E402" s="12" t="n">
        <v>66</v>
      </c>
      <c r="F402" s="16" t="n">
        <v>9.9</v>
      </c>
      <c r="G402" s="14">
        <f>E402*F402</f>
        <v/>
      </c>
    </row>
    <row r="403">
      <c r="A403" s="11" t="n">
        <v>46378</v>
      </c>
      <c r="B403" s="6" t="inlineStr">
        <is>
          <t>Dermacil</t>
        </is>
      </c>
      <c r="C403" s="6" t="inlineStr">
        <is>
          <t>West</t>
        </is>
      </c>
      <c r="D403" s="6" t="inlineStr">
        <is>
          <t>Retail</t>
        </is>
      </c>
      <c r="E403" s="12" t="n">
        <v>634</v>
      </c>
      <c r="F403" s="16" t="n">
        <v>26.75</v>
      </c>
      <c r="G403" s="14">
        <f>E403*F403</f>
        <v/>
      </c>
    </row>
    <row r="404">
      <c r="A404" s="11" t="n">
        <v>46379</v>
      </c>
      <c r="B404" s="6" t="inlineStr">
        <is>
          <t>Cardexa</t>
        </is>
      </c>
      <c r="C404" s="6" t="inlineStr">
        <is>
          <t>North</t>
        </is>
      </c>
      <c r="D404" s="6" t="inlineStr">
        <is>
          <t>Retail</t>
        </is>
      </c>
      <c r="E404" s="12" t="n">
        <v>524</v>
      </c>
      <c r="F404" s="16" t="n">
        <v>12.2</v>
      </c>
      <c r="G404" s="14">
        <f>E404*F404</f>
        <v/>
      </c>
    </row>
    <row r="405">
      <c r="A405" s="11" t="n">
        <v>46380</v>
      </c>
      <c r="B405" s="6" t="inlineStr">
        <is>
          <t>Pulmavex</t>
        </is>
      </c>
      <c r="C405" s="6" t="inlineStr">
        <is>
          <t>South</t>
        </is>
      </c>
      <c r="D405" s="6" t="inlineStr">
        <is>
          <t>Hospital</t>
        </is>
      </c>
      <c r="E405" s="12" t="n">
        <v>72</v>
      </c>
      <c r="F405" s="16" t="n">
        <v>63.56</v>
      </c>
      <c r="G405" s="14">
        <f>E405*F405</f>
        <v/>
      </c>
    </row>
    <row r="406">
      <c r="A406" s="11" t="n">
        <v>46380</v>
      </c>
      <c r="B406" s="6" t="inlineStr">
        <is>
          <t>Pulmavex</t>
        </is>
      </c>
      <c r="C406" s="6" t="inlineStr">
        <is>
          <t>East</t>
        </is>
      </c>
      <c r="D406" s="6" t="inlineStr">
        <is>
          <t>Online</t>
        </is>
      </c>
      <c r="E406" s="12" t="n">
        <v>133</v>
      </c>
      <c r="F406" s="16" t="n">
        <v>61.85</v>
      </c>
      <c r="G406" s="14">
        <f>E406*F406</f>
        <v/>
      </c>
    </row>
    <row r="407">
      <c r="A407" s="11" t="n">
        <v>46380</v>
      </c>
      <c r="B407" s="6" t="inlineStr">
        <is>
          <t>Cardexa</t>
        </is>
      </c>
      <c r="C407" s="6" t="inlineStr">
        <is>
          <t>South</t>
        </is>
      </c>
      <c r="D407" s="6" t="inlineStr">
        <is>
          <t>Online</t>
        </is>
      </c>
      <c r="E407" s="12" t="n">
        <v>245</v>
      </c>
      <c r="F407" s="16" t="n">
        <v>12.16</v>
      </c>
      <c r="G407" s="14">
        <f>E407*F407</f>
        <v/>
      </c>
    </row>
    <row r="408">
      <c r="A408" s="11" t="n">
        <v>46381</v>
      </c>
      <c r="B408" s="6" t="inlineStr">
        <is>
          <t>Pulmavex</t>
        </is>
      </c>
      <c r="C408" s="6" t="inlineStr">
        <is>
          <t>West</t>
        </is>
      </c>
      <c r="D408" s="6" t="inlineStr">
        <is>
          <t>Retail</t>
        </is>
      </c>
      <c r="E408" s="12" t="n">
        <v>569</v>
      </c>
      <c r="F408" s="16" t="n">
        <v>59.65</v>
      </c>
      <c r="G408" s="14">
        <f>E408*F408</f>
        <v/>
      </c>
    </row>
    <row r="409">
      <c r="A409" s="11" t="n">
        <v>46382</v>
      </c>
      <c r="B409" s="6" t="inlineStr">
        <is>
          <t>Dermacil</t>
        </is>
      </c>
      <c r="C409" s="6" t="inlineStr">
        <is>
          <t>East</t>
        </is>
      </c>
      <c r="D409" s="6" t="inlineStr">
        <is>
          <t>Hospital</t>
        </is>
      </c>
      <c r="E409" s="12" t="n">
        <v>423</v>
      </c>
      <c r="F409" s="16" t="n">
        <v>27.02</v>
      </c>
      <c r="G409" s="14">
        <f>E409*F409</f>
        <v/>
      </c>
    </row>
    <row r="410">
      <c r="A410" s="11" t="n">
        <v>46384</v>
      </c>
      <c r="B410" s="6" t="inlineStr">
        <is>
          <t>Cardexa</t>
        </is>
      </c>
      <c r="C410" s="6" t="inlineStr">
        <is>
          <t>North</t>
        </is>
      </c>
      <c r="D410" s="6" t="inlineStr">
        <is>
          <t>Retail</t>
        </is>
      </c>
      <c r="E410" s="12" t="n">
        <v>75</v>
      </c>
      <c r="F410" s="16" t="n">
        <v>12.79</v>
      </c>
      <c r="G410" s="14">
        <f>E410*F410</f>
        <v/>
      </c>
    </row>
    <row r="411">
      <c r="A411" s="11" t="n">
        <v>46386</v>
      </c>
      <c r="B411" s="6" t="inlineStr">
        <is>
          <t>Gastrel</t>
        </is>
      </c>
      <c r="C411" s="6" t="inlineStr">
        <is>
          <t>West</t>
        </is>
      </c>
      <c r="D411" s="6" t="inlineStr">
        <is>
          <t>Retail</t>
        </is>
      </c>
      <c r="E411" s="12" t="n">
        <v>109</v>
      </c>
      <c r="F411" s="16" t="n">
        <v>10.08</v>
      </c>
      <c r="G411" s="14">
        <f>E411*F411</f>
        <v/>
      </c>
    </row>
    <row r="412">
      <c r="A412" s="11" t="n">
        <v>46387</v>
      </c>
      <c r="B412" s="6" t="inlineStr">
        <is>
          <t>Neurolin</t>
        </is>
      </c>
      <c r="C412" s="6" t="inlineStr">
        <is>
          <t>West</t>
        </is>
      </c>
      <c r="D412" s="6" t="inlineStr">
        <is>
          <t>Online</t>
        </is>
      </c>
      <c r="E412" s="12" t="n">
        <v>137</v>
      </c>
      <c r="F412" s="16" t="n">
        <v>114.62</v>
      </c>
      <c r="G412" s="14">
        <f>E412*F412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G18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9" customWidth="1" min="5" max="5"/>
    <col width="11" customWidth="1" min="6" max="6"/>
    <col width="13" customWidth="1" min="7" max="7"/>
  </cols>
  <sheetData>
    <row r="1">
      <c r="A1" s="4" t="inlineStr">
        <is>
          <t>Result of criteria range 1</t>
        </is>
      </c>
    </row>
    <row r="2">
      <c r="A2" s="3" t="inlineStr">
        <is>
          <t>Date</t>
        </is>
      </c>
      <c r="B2" s="3" t="inlineStr">
        <is>
          <t>Product</t>
        </is>
      </c>
      <c r="C2" s="3" t="inlineStr">
        <is>
          <t>Region</t>
        </is>
      </c>
      <c r="D2" s="3" t="inlineStr">
        <is>
          <t>Channel</t>
        </is>
      </c>
      <c r="E2" s="3" t="inlineStr">
        <is>
          <t>Units</t>
        </is>
      </c>
      <c r="F2" s="3" t="inlineStr">
        <is>
          <t>Net Price</t>
        </is>
      </c>
      <c r="G2" s="3" t="inlineStr">
        <is>
          <t>Net Sales</t>
        </is>
      </c>
    </row>
    <row r="3">
      <c r="A3" s="17" t="n">
        <v>45963</v>
      </c>
      <c r="B3" s="8" t="inlineStr">
        <is>
          <t>Neurolin</t>
        </is>
      </c>
      <c r="C3" s="8" t="inlineStr">
        <is>
          <t>West</t>
        </is>
      </c>
      <c r="D3" s="8" t="inlineStr">
        <is>
          <t>Retail</t>
        </is>
      </c>
      <c r="E3" s="18" t="n">
        <v>1956</v>
      </c>
      <c r="F3" s="19" t="n">
        <v>108.06</v>
      </c>
      <c r="G3" s="19" t="n">
        <v>211365.36</v>
      </c>
    </row>
    <row r="4">
      <c r="A4" s="17" t="n">
        <v>45965</v>
      </c>
      <c r="B4" s="8" t="inlineStr">
        <is>
          <t>Neurolin</t>
        </is>
      </c>
      <c r="C4" s="8" t="inlineStr">
        <is>
          <t>South</t>
        </is>
      </c>
      <c r="D4" s="8" t="inlineStr">
        <is>
          <t>Retail</t>
        </is>
      </c>
      <c r="E4" s="18" t="n">
        <v>1468</v>
      </c>
      <c r="F4" s="19" t="n">
        <v>113.04</v>
      </c>
      <c r="G4" s="19" t="n">
        <v>165942.72</v>
      </c>
    </row>
    <row r="5">
      <c r="A5" s="17" t="n">
        <v>45996</v>
      </c>
      <c r="B5" s="8" t="inlineStr">
        <is>
          <t>Neurolin</t>
        </is>
      </c>
      <c r="C5" s="8" t="inlineStr">
        <is>
          <t>South</t>
        </is>
      </c>
      <c r="D5" s="8" t="inlineStr">
        <is>
          <t>Online</t>
        </is>
      </c>
      <c r="E5" s="18" t="n">
        <v>1548</v>
      </c>
      <c r="F5" s="19" t="n">
        <v>107.33</v>
      </c>
      <c r="G5" s="19" t="n">
        <v>166146.84</v>
      </c>
    </row>
    <row r="6">
      <c r="A6" s="17" t="n">
        <v>46016</v>
      </c>
      <c r="B6" s="8" t="inlineStr">
        <is>
          <t>Pulmavex</t>
        </is>
      </c>
      <c r="C6" s="8" t="inlineStr">
        <is>
          <t>North</t>
        </is>
      </c>
      <c r="D6" s="8" t="inlineStr">
        <is>
          <t>Online</t>
        </is>
      </c>
      <c r="E6" s="18" t="n">
        <v>1505</v>
      </c>
      <c r="F6" s="19" t="n">
        <v>60.39</v>
      </c>
      <c r="G6" s="19" t="n">
        <v>90886.95</v>
      </c>
    </row>
    <row r="7">
      <c r="A7" s="17" t="n">
        <v>46016</v>
      </c>
      <c r="B7" s="8" t="inlineStr">
        <is>
          <t>Neurolin</t>
        </is>
      </c>
      <c r="C7" s="8" t="inlineStr">
        <is>
          <t>North</t>
        </is>
      </c>
      <c r="D7" s="8" t="inlineStr">
        <is>
          <t>Retail</t>
        </is>
      </c>
      <c r="E7" s="18" t="n">
        <v>1112</v>
      </c>
      <c r="F7" s="19" t="n">
        <v>107.66</v>
      </c>
      <c r="G7" s="19" t="n">
        <v>119717.92</v>
      </c>
    </row>
    <row r="8">
      <c r="A8" s="17" t="n">
        <v>46017</v>
      </c>
      <c r="B8" s="8" t="inlineStr">
        <is>
          <t>Pulmavex</t>
        </is>
      </c>
      <c r="C8" s="8" t="inlineStr">
        <is>
          <t>North</t>
        </is>
      </c>
      <c r="D8" s="8" t="inlineStr">
        <is>
          <t>Online</t>
        </is>
      </c>
      <c r="E8" s="18" t="n">
        <v>847</v>
      </c>
      <c r="F8" s="19" t="n">
        <v>61.71</v>
      </c>
      <c r="G8" s="19" t="n">
        <v>52268.37</v>
      </c>
    </row>
    <row r="9">
      <c r="A9" s="17" t="n">
        <v>46114</v>
      </c>
      <c r="B9" s="8" t="inlineStr">
        <is>
          <t>Neurolin</t>
        </is>
      </c>
      <c r="C9" s="8" t="inlineStr">
        <is>
          <t>South</t>
        </is>
      </c>
      <c r="D9" s="8" t="inlineStr">
        <is>
          <t>Hospital</t>
        </is>
      </c>
      <c r="E9" s="18" t="n">
        <v>1394</v>
      </c>
      <c r="F9" s="19" t="n">
        <v>114.91</v>
      </c>
      <c r="G9" s="19" t="n">
        <v>160184.54</v>
      </c>
    </row>
    <row r="10">
      <c r="A10" s="17" t="n">
        <v>46121</v>
      </c>
      <c r="B10" s="8" t="inlineStr">
        <is>
          <t>Neurolin</t>
        </is>
      </c>
      <c r="C10" s="8" t="inlineStr">
        <is>
          <t>South</t>
        </is>
      </c>
      <c r="D10" s="8" t="inlineStr">
        <is>
          <t>Online</t>
        </is>
      </c>
      <c r="E10" s="18" t="n">
        <v>4000</v>
      </c>
      <c r="F10" s="19" t="n">
        <v>107.44</v>
      </c>
      <c r="G10" s="19" t="n">
        <v>429760</v>
      </c>
    </row>
    <row r="11">
      <c r="A11" s="17" t="n">
        <v>46295</v>
      </c>
      <c r="B11" s="8" t="inlineStr">
        <is>
          <t>Neurolin</t>
        </is>
      </c>
      <c r="C11" s="8" t="inlineStr">
        <is>
          <t>North</t>
        </is>
      </c>
      <c r="D11" s="8" t="inlineStr">
        <is>
          <t>Retail</t>
        </is>
      </c>
      <c r="E11" s="18" t="n">
        <v>1512</v>
      </c>
      <c r="F11" s="19" t="n">
        <v>114.85</v>
      </c>
      <c r="G11" s="19" t="n">
        <v>173653.2</v>
      </c>
    </row>
    <row r="12">
      <c r="A12" s="17" t="n">
        <v>46381</v>
      </c>
      <c r="B12" s="8" t="inlineStr">
        <is>
          <t>Pulmavex</t>
        </is>
      </c>
      <c r="C12" s="8" t="inlineStr">
        <is>
          <t>West</t>
        </is>
      </c>
      <c r="D12" s="8" t="inlineStr">
        <is>
          <t>Retail</t>
        </is>
      </c>
      <c r="E12" s="18" t="n">
        <v>569</v>
      </c>
      <c r="F12" s="19" t="n">
        <v>59.65</v>
      </c>
      <c r="G12" s="19" t="n">
        <v>33940.85</v>
      </c>
    </row>
    <row r="15">
      <c r="A15" s="4" t="inlineStr">
        <is>
          <t>Result of criteria range 2</t>
        </is>
      </c>
    </row>
    <row r="16">
      <c r="A16" s="3" t="inlineStr">
        <is>
          <t>Date</t>
        </is>
      </c>
      <c r="B16" s="3" t="inlineStr">
        <is>
          <t>Product</t>
        </is>
      </c>
      <c r="C16" s="3" t="inlineStr">
        <is>
          <t>Region</t>
        </is>
      </c>
      <c r="D16" s="3" t="inlineStr">
        <is>
          <t>Channel</t>
        </is>
      </c>
      <c r="E16" s="3" t="inlineStr">
        <is>
          <t>Units</t>
        </is>
      </c>
      <c r="F16" s="3" t="inlineStr">
        <is>
          <t>Net Price</t>
        </is>
      </c>
      <c r="G16" s="3" t="inlineStr">
        <is>
          <t>Net Sales</t>
        </is>
      </c>
    </row>
    <row r="17">
      <c r="A17" s="17" t="n">
        <v>46121</v>
      </c>
      <c r="B17" s="8" t="inlineStr">
        <is>
          <t>Neurolin</t>
        </is>
      </c>
      <c r="C17" s="8" t="inlineStr">
        <is>
          <t>South</t>
        </is>
      </c>
      <c r="D17" s="8" t="inlineStr">
        <is>
          <t>Online</t>
        </is>
      </c>
      <c r="E17" s="18" t="n">
        <v>4000</v>
      </c>
      <c r="F17" s="19" t="n">
        <v>107.44</v>
      </c>
      <c r="G17" s="19" t="n">
        <v>429760</v>
      </c>
    </row>
    <row r="18">
      <c r="A18" s="17" t="n">
        <v>46295</v>
      </c>
      <c r="B18" s="8" t="inlineStr">
        <is>
          <t>Neurolin</t>
        </is>
      </c>
      <c r="C18" s="8" t="inlineStr">
        <is>
          <t>North</t>
        </is>
      </c>
      <c r="D18" s="8" t="inlineStr">
        <is>
          <t>Retail</t>
        </is>
      </c>
      <c r="E18" s="18" t="n">
        <v>1512</v>
      </c>
      <c r="F18" s="19" t="n">
        <v>114.85</v>
      </c>
      <c r="G18" s="19" t="n">
        <v>173653.2</v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2026-10-19T18:25:41Z</dcterms:created>
  <dcterms:modified xmlns:dcterms="http://purl.org/dc/terms/" xmlns:xsi="http://www.w3.org/2001/XMLSchema-instance" xsi:type="dcterms:W3CDTF">2026-10-19T18:25:41Z</dcterms:modified>
</cp:coreProperties>
</file>