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Orders Q1" sheetId="3" state="visible" r:id="rId3"/>
    <sheet xmlns:r="http://schemas.openxmlformats.org/officeDocument/2006/relationships" name="Orders Q2" sheetId="4" state="visible" r:id="rId4"/>
    <sheet xmlns:r="http://schemas.openxmlformats.org/officeDocument/2006/relationships" name="Packs" sheetId="5" state="visible" r:id="rId5"/>
    <sheet xmlns:r="http://schemas.openxmlformats.org/officeDocument/2006/relationships" name="MA Register" sheetId="6" state="visible" r:id="rId6"/>
    <sheet xmlns:r="http://schemas.openxmlformats.org/officeDocument/2006/relationships" name="Steps" sheetId="7" state="visible" r:id="rId7"/>
    <sheet xmlns:r="http://schemas.openxmlformats.org/officeDocument/2006/relationships" name="Check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"/>
  </numFmts>
  <fonts count="7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sz val="11"/>
    </font>
    <font>
      <name val="Aptos"/>
      <b val="1"/>
      <sz val="11"/>
    </font>
    <font>
      <name val="Aptos"/>
      <b val="1"/>
      <color rgb="00E65E27"/>
      <sz val="16"/>
    </font>
    <font>
      <name val="Aptos"/>
      <color rgb="00454545"/>
      <sz val="10"/>
    </font>
    <font>
      <name val="Aptos"/>
      <i val="1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C1F0F5"/>
      </patternFill>
    </fill>
    <fill>
      <patternFill patternType="solid">
        <fgColor rgb="00FFF2CC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4" borderId="1" pivotButton="0" quotePrefix="0" xfId="0"/>
    <xf numFmtId="0" fontId="2" fillId="0" borderId="0" pivotButton="0" quotePrefix="0" xfId="0"/>
    <xf numFmtId="0" fontId="2" fillId="5" borderId="1" pivotButton="0" quotePrefix="0" xfId="0"/>
    <xf numFmtId="0" fontId="2" fillId="3" borderId="1" pivotButton="0" quotePrefix="0" xfId="0"/>
    <xf numFmtId="0" fontId="6" fillId="0" borderId="0" pivotButton="0" quotePrefix="0" xfId="0"/>
    <xf numFmtId="165" fontId="2" fillId="0" borderId="1" pivotButton="0" quotePrefix="0" xfId="0"/>
    <xf numFmtId="3" fontId="2" fillId="0" borderId="1" pivotButton="0" quotePrefix="0" xfId="0"/>
    <xf numFmtId="4" fontId="2" fillId="0" borderId="1" pivotButton="0" quotePrefix="0" xfId="0"/>
    <xf numFmtId="3" fontId="2" fillId="3" borderId="1" pivotButton="0" quotePrefix="0" xfId="0"/>
    <xf numFmtId="4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OrdersQ1" displayName="OrdersQ1" ref="A1:F41" headerRowCount="1">
  <autoFilter ref="A1:F41"/>
  <tableColumns count="6">
    <tableColumn id="1" name="Order"/>
    <tableColumn id="2" name="Date"/>
    <tableColumn id="3" name="Pack Code"/>
    <tableColumn id="4" name="Market"/>
    <tableColumn id="5" name="Units"/>
    <tableColumn id="6" name="Net Sales"/>
  </tableColumns>
  <tableStyleInfo name="TableStyleMedium2" showRowStripes="1"/>
</table>
</file>

<file path=xl/tables/table2.xml><?xml version="1.0" encoding="utf-8"?>
<table xmlns="http://schemas.openxmlformats.org/spreadsheetml/2006/main" id="2" name="OrdersQ2" displayName="OrdersQ2" ref="A1:G46" headerRowCount="1">
  <autoFilter ref="A1:G46"/>
  <tableColumns count="7">
    <tableColumn id="1" name="Order"/>
    <tableColumn id="2" name="Date"/>
    <tableColumn id="3" name="Market"/>
    <tableColumn id="4" name="Pack Code"/>
    <tableColumn id="5" name="Channel"/>
    <tableColumn id="6" name="Units"/>
    <tableColumn id="7" name="Net Sales"/>
  </tableColumns>
  <tableStyleInfo name="TableStyleMedium2" showRowStripes="1"/>
</table>
</file>

<file path=xl/tables/table3.xml><?xml version="1.0" encoding="utf-8"?>
<table xmlns="http://schemas.openxmlformats.org/spreadsheetml/2006/main" id="3" name="Packs" displayName="Packs" ref="A1:E9" headerRowCount="1">
  <autoFilter ref="A1:E9"/>
  <tableColumns count="5">
    <tableColumn id="1" name="Pack Code"/>
    <tableColumn id="2" name="Product"/>
    <tableColumn id="3" name="Strength"/>
    <tableColumn id="4" name="Pack Size"/>
    <tableColumn id="5" name="List Price"/>
  </tableColumns>
  <tableStyleInfo name="TableStyleMedium2" showRowStripes="1"/>
</table>
</file>

<file path=xl/tables/table4.xml><?xml version="1.0" encoding="utf-8"?>
<table xmlns="http://schemas.openxmlformats.org/spreadsheetml/2006/main" id="4" name="MARegister" displayName="MARegister" ref="A1:D38" headerRowCount="1">
  <autoFilter ref="A1:D38"/>
  <tableColumns count="4">
    <tableColumn id="1" name="Pack Code"/>
    <tableColumn id="2" name="Market"/>
    <tableColumn id="3" name="MA Number"/>
    <tableColumn id="4" name="MA 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D09 - Power Query: Append, Merge and Refresh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Orders Q1</t>
        </is>
      </c>
      <c r="C7" s="5" t="inlineStr">
        <is>
          <t>Source table OrdersQ1: 40 orders, January-March 2026.</t>
        </is>
      </c>
    </row>
    <row r="8">
      <c r="B8" s="4" t="inlineStr">
        <is>
          <t>Orders Q2</t>
        </is>
      </c>
      <c r="C8" s="5" t="inlineStr">
        <is>
          <t>Source table OrdersQ2: 45 orders, April-June 2026. Columns in a different order, plus Channel.</t>
        </is>
      </c>
    </row>
    <row r="9">
      <c r="B9" s="4" t="inlineStr">
        <is>
          <t>Packs</t>
        </is>
      </c>
      <c r="C9" s="5" t="inlineStr">
        <is>
          <t>Source table Packs: pack master, one row per pack code (unique key).</t>
        </is>
      </c>
    </row>
    <row r="10">
      <c r="B10" s="4" t="inlineStr">
        <is>
          <t>MA Register</t>
        </is>
      </c>
      <c r="C10" s="5" t="inlineStr">
        <is>
          <t>Source table MARegister: marketing authorizations, one row per pack code and market (composite key).</t>
        </is>
      </c>
    </row>
    <row r="11">
      <c r="B11" s="4" t="inlineStr">
        <is>
          <t>Steps</t>
        </is>
      </c>
      <c r="C11" s="5" t="inlineStr">
        <is>
          <t>The exercises: append the two order tables, merge with the pack master, find orders without a marketing authorization.</t>
        </is>
      </c>
    </row>
    <row r="12">
      <c r="B12" s="4" t="inlineStr">
        <is>
          <t>Check</t>
        </is>
      </c>
      <c r="C12" s="5" t="inlineStr">
        <is>
          <t>What the queries must return, computed with classic formulas on the source tables.</t>
        </is>
      </c>
    </row>
    <row r="14">
      <c r="B14" s="3" t="inlineStr">
        <is>
          <t>Color</t>
        </is>
      </c>
      <c r="C14" s="3" t="inlineStr">
        <is>
          <t>Meaning</t>
        </is>
      </c>
    </row>
    <row r="15">
      <c r="B15" s="6" t="inlineStr">
        <is>
          <t>Input</t>
        </is>
      </c>
      <c r="C15" s="7" t="inlineStr">
        <is>
          <t>Input: change it and watch the results update</t>
        </is>
      </c>
    </row>
    <row r="16">
      <c r="B16" s="8" t="inlineStr">
        <is>
          <t>Parameter</t>
        </is>
      </c>
      <c r="C16" s="7" t="inlineStr">
        <is>
          <t>Fixed parameter: reference table, change only on purpose</t>
        </is>
      </c>
    </row>
    <row r="17">
      <c r="B17" s="9" t="inlineStr">
        <is>
          <t>Output</t>
        </is>
      </c>
      <c r="C17" s="7" t="inlineStr">
        <is>
          <t>Calculated output: formula, do not overwrite</t>
        </is>
      </c>
    </row>
    <row r="19">
      <c r="B19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20">
      <c r="B20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Orders</t>
        </is>
      </c>
      <c r="C3" s="5" t="inlineStr">
        <is>
          <t>Illustrative orders for eight fictional packs in five markets: 40 in Q1 and 45 in Q2 2026; net sales = units x list price x 0.90-1.00. Orders on the three pack and market combinations without an authorization record (8 orders, three of them forced) form the exceptions list.</t>
        </is>
      </c>
      <c r="D3" s="5" t="inlineStr">
        <is>
          <t>Illustrative figures, not real market data</t>
        </is>
      </c>
    </row>
    <row r="4">
      <c r="B4" s="5" t="inlineStr">
        <is>
          <t>MA Register</t>
        </is>
      </c>
      <c r="C4" s="5" t="inlineStr">
        <is>
          <t>Fictional marketing authorization numbers and dates for every pack and market except three combinations (37 rows).</t>
        </is>
      </c>
      <c r="D4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54545"/>
    <outlinePr summaryBelow="1" summaryRight="1"/>
    <pageSetUpPr fitToPage="1"/>
  </sheetPr>
  <dimension ref="A1:F41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3" customWidth="1" min="3" max="3"/>
    <col width="8" customWidth="1" min="4" max="4"/>
    <col width="8" customWidth="1" min="5" max="5"/>
    <col width="12" customWidth="1" min="6" max="6"/>
  </cols>
  <sheetData>
    <row r="1">
      <c r="A1" s="3" t="inlineStr">
        <is>
          <t>Order</t>
        </is>
      </c>
      <c r="B1" s="3" t="inlineStr">
        <is>
          <t>Date</t>
        </is>
      </c>
      <c r="C1" s="3" t="inlineStr">
        <is>
          <t>Pack Code</t>
        </is>
      </c>
      <c r="D1" s="3" t="inlineStr">
        <is>
          <t>Market</t>
        </is>
      </c>
      <c r="E1" s="3" t="inlineStr">
        <is>
          <t>Units</t>
        </is>
      </c>
      <c r="F1" s="3" t="inlineStr">
        <is>
          <t>Net Sales</t>
        </is>
      </c>
    </row>
    <row r="2">
      <c r="A2" s="7" t="inlineStr">
        <is>
          <t>Q1-040</t>
        </is>
      </c>
      <c r="B2" s="11" t="n">
        <v>46023</v>
      </c>
      <c r="C2" s="7" t="inlineStr">
        <is>
          <t>CAR-010-30</t>
        </is>
      </c>
      <c r="D2" s="7" t="inlineStr">
        <is>
          <t>IT</t>
        </is>
      </c>
      <c r="E2" s="12" t="n">
        <v>158</v>
      </c>
      <c r="F2" s="13" t="n">
        <v>3314.14</v>
      </c>
    </row>
    <row r="3">
      <c r="A3" s="7" t="inlineStr">
        <is>
          <t>Q1-020</t>
        </is>
      </c>
      <c r="B3" s="11" t="n">
        <v>46024</v>
      </c>
      <c r="C3" s="7" t="inlineStr">
        <is>
          <t>GAS-040-28</t>
        </is>
      </c>
      <c r="D3" s="7" t="inlineStr">
        <is>
          <t>UK</t>
        </is>
      </c>
      <c r="E3" s="12" t="n">
        <v>189</v>
      </c>
      <c r="F3" s="13" t="n">
        <v>3511.79</v>
      </c>
    </row>
    <row r="4">
      <c r="A4" s="7" t="inlineStr">
        <is>
          <t>Q1-023</t>
        </is>
      </c>
      <c r="B4" s="11" t="n">
        <v>46024</v>
      </c>
      <c r="C4" s="7" t="inlineStr">
        <is>
          <t>HEM-040-02</t>
        </is>
      </c>
      <c r="D4" s="7" t="inlineStr">
        <is>
          <t>UK</t>
        </is>
      </c>
      <c r="E4" s="12" t="n">
        <v>12</v>
      </c>
      <c r="F4" s="13" t="n">
        <v>14328.99</v>
      </c>
    </row>
    <row r="5">
      <c r="A5" s="7" t="inlineStr">
        <is>
          <t>Q1-012</t>
        </is>
      </c>
      <c r="B5" s="11" t="n">
        <v>46027</v>
      </c>
      <c r="C5" s="7" t="inlineStr">
        <is>
          <t>CAR-020-30</t>
        </is>
      </c>
      <c r="D5" s="7" t="inlineStr">
        <is>
          <t>FR</t>
        </is>
      </c>
      <c r="E5" s="12" t="n">
        <v>164</v>
      </c>
      <c r="F5" s="13" t="n">
        <v>6016.32</v>
      </c>
    </row>
    <row r="6">
      <c r="A6" s="7" t="inlineStr">
        <is>
          <t>Q1-021</t>
        </is>
      </c>
      <c r="B6" s="11" t="n">
        <v>46033</v>
      </c>
      <c r="C6" s="7" t="inlineStr">
        <is>
          <t>GAS-040-28</t>
        </is>
      </c>
      <c r="D6" s="7" t="inlineStr">
        <is>
          <t>FR</t>
        </is>
      </c>
      <c r="E6" s="12" t="n">
        <v>380</v>
      </c>
      <c r="F6" s="13" t="n">
        <v>6840.19</v>
      </c>
    </row>
    <row r="7">
      <c r="A7" s="7" t="inlineStr">
        <is>
          <t>Q1-019</t>
        </is>
      </c>
      <c r="B7" s="11" t="n">
        <v>46035</v>
      </c>
      <c r="C7" s="7" t="inlineStr">
        <is>
          <t>NEU-050-56</t>
        </is>
      </c>
      <c r="D7" s="7" t="inlineStr">
        <is>
          <t>ES</t>
        </is>
      </c>
      <c r="E7" s="12" t="n">
        <v>106</v>
      </c>
      <c r="F7" s="13" t="n">
        <v>6938.23</v>
      </c>
    </row>
    <row r="8">
      <c r="A8" s="7" t="inlineStr">
        <is>
          <t>Q1-011</t>
        </is>
      </c>
      <c r="B8" s="11" t="n">
        <v>46039</v>
      </c>
      <c r="C8" s="7" t="inlineStr">
        <is>
          <t>HEM-040-02</t>
        </is>
      </c>
      <c r="D8" s="7" t="inlineStr">
        <is>
          <t>FR</t>
        </is>
      </c>
      <c r="E8" s="12" t="n">
        <v>8</v>
      </c>
      <c r="F8" s="13" t="n">
        <v>9607.82</v>
      </c>
    </row>
    <row r="9">
      <c r="A9" s="7" t="inlineStr">
        <is>
          <t>Q1-017</t>
        </is>
      </c>
      <c r="B9" s="11" t="n">
        <v>46039</v>
      </c>
      <c r="C9" s="7" t="inlineStr">
        <is>
          <t>ONC-100-01</t>
        </is>
      </c>
      <c r="D9" s="7" t="inlineStr">
        <is>
          <t>FR</t>
        </is>
      </c>
      <c r="E9" s="12" t="n">
        <v>9</v>
      </c>
      <c r="F9" s="13" t="n">
        <v>10441.6</v>
      </c>
    </row>
    <row r="10">
      <c r="A10" s="7" t="inlineStr">
        <is>
          <t>Q1-007</t>
        </is>
      </c>
      <c r="B10" s="11" t="n">
        <v>46041</v>
      </c>
      <c r="C10" s="7" t="inlineStr">
        <is>
          <t>ONC-100-01</t>
        </is>
      </c>
      <c r="D10" s="7" t="inlineStr">
        <is>
          <t>UK</t>
        </is>
      </c>
      <c r="E10" s="12" t="n">
        <v>22</v>
      </c>
      <c r="F10" s="13" t="n">
        <v>24344.05</v>
      </c>
    </row>
    <row r="11">
      <c r="A11" s="7" t="inlineStr">
        <is>
          <t>Q1-033</t>
        </is>
      </c>
      <c r="B11" s="11" t="n">
        <v>46046</v>
      </c>
      <c r="C11" s="7" t="inlineStr">
        <is>
          <t>VEL-020-28</t>
        </is>
      </c>
      <c r="D11" s="7" t="inlineStr">
        <is>
          <t>DE</t>
        </is>
      </c>
      <c r="E11" s="12" t="n">
        <v>38</v>
      </c>
      <c r="F11" s="13" t="n">
        <v>1546.37</v>
      </c>
    </row>
    <row r="12">
      <c r="A12" s="7" t="inlineStr">
        <is>
          <t>Q1-026</t>
        </is>
      </c>
      <c r="B12" s="11" t="n">
        <v>46048</v>
      </c>
      <c r="C12" s="7" t="inlineStr">
        <is>
          <t>GAS-040-14</t>
        </is>
      </c>
      <c r="D12" s="7" t="inlineStr">
        <is>
          <t>FR</t>
        </is>
      </c>
      <c r="E12" s="12" t="n">
        <v>259</v>
      </c>
      <c r="F12" s="13" t="n">
        <v>2486.09</v>
      </c>
    </row>
    <row r="13">
      <c r="A13" s="7" t="inlineStr">
        <is>
          <t>Q1-018</t>
        </is>
      </c>
      <c r="B13" s="11" t="n">
        <v>46051</v>
      </c>
      <c r="C13" s="7" t="inlineStr">
        <is>
          <t>GAS-040-28</t>
        </is>
      </c>
      <c r="D13" s="7" t="inlineStr">
        <is>
          <t>ES</t>
        </is>
      </c>
      <c r="E13" s="12" t="n">
        <v>329</v>
      </c>
      <c r="F13" s="13" t="n">
        <v>5626.16</v>
      </c>
    </row>
    <row r="14">
      <c r="A14" s="7" t="inlineStr">
        <is>
          <t>Q1-029</t>
        </is>
      </c>
      <c r="B14" s="11" t="n">
        <v>46052</v>
      </c>
      <c r="C14" s="7" t="inlineStr">
        <is>
          <t>GAS-040-14</t>
        </is>
      </c>
      <c r="D14" s="7" t="inlineStr">
        <is>
          <t>IT</t>
        </is>
      </c>
      <c r="E14" s="12" t="n">
        <v>325</v>
      </c>
      <c r="F14" s="13" t="n">
        <v>3260.79</v>
      </c>
    </row>
    <row r="15">
      <c r="A15" s="7" t="inlineStr">
        <is>
          <t>Q1-039</t>
        </is>
      </c>
      <c r="B15" s="11" t="n">
        <v>46053</v>
      </c>
      <c r="C15" s="7" t="inlineStr">
        <is>
          <t>ONC-100-01</t>
        </is>
      </c>
      <c r="D15" s="7" t="inlineStr">
        <is>
          <t>UK</t>
        </is>
      </c>
      <c r="E15" s="12" t="n">
        <v>19</v>
      </c>
      <c r="F15" s="13" t="n">
        <v>21671.29</v>
      </c>
    </row>
    <row r="16">
      <c r="A16" s="7" t="inlineStr">
        <is>
          <t>Q1-004</t>
        </is>
      </c>
      <c r="B16" s="11" t="n">
        <v>46056</v>
      </c>
      <c r="C16" s="7" t="inlineStr">
        <is>
          <t>NEU-050-56</t>
        </is>
      </c>
      <c r="D16" s="7" t="inlineStr">
        <is>
          <t>IT</t>
        </is>
      </c>
      <c r="E16" s="12" t="n">
        <v>162</v>
      </c>
      <c r="F16" s="13" t="n">
        <v>10516.8</v>
      </c>
    </row>
    <row r="17">
      <c r="A17" s="7" t="inlineStr">
        <is>
          <t>Q1-009</t>
        </is>
      </c>
      <c r="B17" s="11" t="n">
        <v>46057</v>
      </c>
      <c r="C17" s="7" t="inlineStr">
        <is>
          <t>CAR-010-30</t>
        </is>
      </c>
      <c r="D17" s="7" t="inlineStr">
        <is>
          <t>FR</t>
        </is>
      </c>
      <c r="E17" s="12" t="n">
        <v>301</v>
      </c>
      <c r="F17" s="13" t="n">
        <v>6068.75</v>
      </c>
    </row>
    <row r="18">
      <c r="A18" s="7" t="inlineStr">
        <is>
          <t>Q1-003</t>
        </is>
      </c>
      <c r="B18" s="11" t="n">
        <v>46058</v>
      </c>
      <c r="C18" s="7" t="inlineStr">
        <is>
          <t>GAS-040-14</t>
        </is>
      </c>
      <c r="D18" s="7" t="inlineStr">
        <is>
          <t>FR</t>
        </is>
      </c>
      <c r="E18" s="12" t="n">
        <v>167</v>
      </c>
      <c r="F18" s="13" t="n">
        <v>1675.81</v>
      </c>
    </row>
    <row r="19">
      <c r="A19" s="7" t="inlineStr">
        <is>
          <t>Q1-001</t>
        </is>
      </c>
      <c r="B19" s="11" t="n">
        <v>46060</v>
      </c>
      <c r="C19" s="7" t="inlineStr">
        <is>
          <t>ONC-100-01</t>
        </is>
      </c>
      <c r="D19" s="7" t="inlineStr">
        <is>
          <t>DE</t>
        </is>
      </c>
      <c r="E19" s="12" t="n">
        <v>26</v>
      </c>
      <c r="F19" s="13" t="n">
        <v>29487.24</v>
      </c>
    </row>
    <row r="20">
      <c r="A20" s="7" t="inlineStr">
        <is>
          <t>Q1-006</t>
        </is>
      </c>
      <c r="B20" s="11" t="n">
        <v>46060</v>
      </c>
      <c r="C20" s="7" t="inlineStr">
        <is>
          <t>CAR-010-30</t>
        </is>
      </c>
      <c r="D20" s="7" t="inlineStr">
        <is>
          <t>DE</t>
        </is>
      </c>
      <c r="E20" s="12" t="n">
        <v>325</v>
      </c>
      <c r="F20" s="13" t="n">
        <v>6776.77</v>
      </c>
    </row>
    <row r="21">
      <c r="A21" s="7" t="inlineStr">
        <is>
          <t>Q1-036</t>
        </is>
      </c>
      <c r="B21" s="11" t="n">
        <v>46060</v>
      </c>
      <c r="C21" s="7" t="inlineStr">
        <is>
          <t>NEU-050-56</t>
        </is>
      </c>
      <c r="D21" s="7" t="inlineStr">
        <is>
          <t>IT</t>
        </is>
      </c>
      <c r="E21" s="12" t="n">
        <v>69</v>
      </c>
      <c r="F21" s="13" t="n">
        <v>4665.9</v>
      </c>
    </row>
    <row r="22">
      <c r="A22" s="7" t="inlineStr">
        <is>
          <t>Q1-022</t>
        </is>
      </c>
      <c r="B22" s="11" t="n">
        <v>46063</v>
      </c>
      <c r="C22" s="7" t="inlineStr">
        <is>
          <t>ONC-100-01</t>
        </is>
      </c>
      <c r="D22" s="7" t="inlineStr">
        <is>
          <t>UK</t>
        </is>
      </c>
      <c r="E22" s="12" t="n">
        <v>2</v>
      </c>
      <c r="F22" s="13" t="n">
        <v>2391.79</v>
      </c>
    </row>
    <row r="23">
      <c r="A23" s="7" t="inlineStr">
        <is>
          <t>Q1-005</t>
        </is>
      </c>
      <c r="B23" s="11" t="n">
        <v>46065</v>
      </c>
      <c r="C23" s="7" t="inlineStr">
        <is>
          <t>GAS-040-28</t>
        </is>
      </c>
      <c r="D23" s="7" t="inlineStr">
        <is>
          <t>IT</t>
        </is>
      </c>
      <c r="E23" s="12" t="n">
        <v>273</v>
      </c>
      <c r="F23" s="13" t="n">
        <v>4607.64</v>
      </c>
    </row>
    <row r="24">
      <c r="A24" s="7" t="inlineStr">
        <is>
          <t>Q1-034</t>
        </is>
      </c>
      <c r="B24" s="11" t="n">
        <v>46065</v>
      </c>
      <c r="C24" s="7" t="inlineStr">
        <is>
          <t>GAS-040-14</t>
        </is>
      </c>
      <c r="D24" s="7" t="inlineStr">
        <is>
          <t>DE</t>
        </is>
      </c>
      <c r="E24" s="12" t="n">
        <v>89</v>
      </c>
      <c r="F24" s="13" t="n">
        <v>895.9</v>
      </c>
    </row>
    <row r="25">
      <c r="A25" s="7" t="inlineStr">
        <is>
          <t>Q1-024</t>
        </is>
      </c>
      <c r="B25" s="11" t="n">
        <v>46067</v>
      </c>
      <c r="C25" s="7" t="inlineStr">
        <is>
          <t>VEL-020-28</t>
        </is>
      </c>
      <c r="D25" s="7" t="inlineStr">
        <is>
          <t>UK</t>
        </is>
      </c>
      <c r="E25" s="12" t="n">
        <v>349</v>
      </c>
      <c r="F25" s="13" t="n">
        <v>14014.27</v>
      </c>
    </row>
    <row r="26">
      <c r="A26" s="7" t="inlineStr">
        <is>
          <t>Q1-010</t>
        </is>
      </c>
      <c r="B26" s="11" t="n">
        <v>46070</v>
      </c>
      <c r="C26" s="7" t="inlineStr">
        <is>
          <t>CAR-010-30</t>
        </is>
      </c>
      <c r="D26" s="7" t="inlineStr">
        <is>
          <t>ES</t>
        </is>
      </c>
      <c r="E26" s="12" t="n">
        <v>399</v>
      </c>
      <c r="F26" s="13" t="n">
        <v>8383.02</v>
      </c>
    </row>
    <row r="27">
      <c r="A27" s="7" t="inlineStr">
        <is>
          <t>Q1-027</t>
        </is>
      </c>
      <c r="B27" s="11" t="n">
        <v>46071</v>
      </c>
      <c r="C27" s="7" t="inlineStr">
        <is>
          <t>VEL-020-28</t>
        </is>
      </c>
      <c r="D27" s="7" t="inlineStr">
        <is>
          <t>ES</t>
        </is>
      </c>
      <c r="E27" s="12" t="n">
        <v>238</v>
      </c>
      <c r="F27" s="13" t="n">
        <v>10435.48</v>
      </c>
    </row>
    <row r="28">
      <c r="A28" s="7" t="inlineStr">
        <is>
          <t>Q1-031</t>
        </is>
      </c>
      <c r="B28" s="11" t="n">
        <v>46076</v>
      </c>
      <c r="C28" s="7" t="inlineStr">
        <is>
          <t>NEU-050-56</t>
        </is>
      </c>
      <c r="D28" s="7" t="inlineStr">
        <is>
          <t>ES</t>
        </is>
      </c>
      <c r="E28" s="12" t="n">
        <v>304</v>
      </c>
      <c r="F28" s="13" t="n">
        <v>20598.07</v>
      </c>
    </row>
    <row r="29">
      <c r="A29" s="7" t="inlineStr">
        <is>
          <t>Q1-035</t>
        </is>
      </c>
      <c r="B29" s="11" t="n">
        <v>46079</v>
      </c>
      <c r="C29" s="7" t="inlineStr">
        <is>
          <t>CAR-010-30</t>
        </is>
      </c>
      <c r="D29" s="7" t="inlineStr">
        <is>
          <t>IT</t>
        </is>
      </c>
      <c r="E29" s="12" t="n">
        <v>87</v>
      </c>
      <c r="F29" s="13" t="n">
        <v>1717</v>
      </c>
    </row>
    <row r="30">
      <c r="A30" s="7" t="inlineStr">
        <is>
          <t>Q1-028</t>
        </is>
      </c>
      <c r="B30" s="11" t="n">
        <v>46085</v>
      </c>
      <c r="C30" s="7" t="inlineStr">
        <is>
          <t>GAS-040-28</t>
        </is>
      </c>
      <c r="D30" s="7" t="inlineStr">
        <is>
          <t>ES</t>
        </is>
      </c>
      <c r="E30" s="12" t="n">
        <v>347</v>
      </c>
      <c r="F30" s="13" t="n">
        <v>6403.76</v>
      </c>
    </row>
    <row r="31">
      <c r="A31" s="7" t="inlineStr">
        <is>
          <t>Q1-037</t>
        </is>
      </c>
      <c r="B31" s="11" t="n">
        <v>46086</v>
      </c>
      <c r="C31" s="7" t="inlineStr">
        <is>
          <t>NEU-050-56</t>
        </is>
      </c>
      <c r="D31" s="7" t="inlineStr">
        <is>
          <t>UK</t>
        </is>
      </c>
      <c r="E31" s="12" t="n">
        <v>237</v>
      </c>
      <c r="F31" s="13" t="n">
        <v>15792.48</v>
      </c>
    </row>
    <row r="32">
      <c r="A32" s="7" t="inlineStr">
        <is>
          <t>Q1-015</t>
        </is>
      </c>
      <c r="B32" s="11" t="n">
        <v>46089</v>
      </c>
      <c r="C32" s="7" t="inlineStr">
        <is>
          <t>GAS-040-14</t>
        </is>
      </c>
      <c r="D32" s="7" t="inlineStr">
        <is>
          <t>IT</t>
        </is>
      </c>
      <c r="E32" s="12" t="n">
        <v>66</v>
      </c>
      <c r="F32" s="13" t="n">
        <v>608.7</v>
      </c>
    </row>
    <row r="33">
      <c r="A33" s="7" t="inlineStr">
        <is>
          <t>Q1-016</t>
        </is>
      </c>
      <c r="B33" s="11" t="n">
        <v>46094</v>
      </c>
      <c r="C33" s="7" t="inlineStr">
        <is>
          <t>GAS-040-28</t>
        </is>
      </c>
      <c r="D33" s="7" t="inlineStr">
        <is>
          <t>IT</t>
        </is>
      </c>
      <c r="E33" s="12" t="n">
        <v>348</v>
      </c>
      <c r="F33" s="13" t="n">
        <v>6150.58</v>
      </c>
    </row>
    <row r="34">
      <c r="A34" s="7" t="inlineStr">
        <is>
          <t>Q1-038</t>
        </is>
      </c>
      <c r="B34" s="11" t="n">
        <v>46094</v>
      </c>
      <c r="C34" s="7" t="inlineStr">
        <is>
          <t>GAS-040-28</t>
        </is>
      </c>
      <c r="D34" s="7" t="inlineStr">
        <is>
          <t>DE</t>
        </is>
      </c>
      <c r="E34" s="12" t="n">
        <v>357</v>
      </c>
      <c r="F34" s="13" t="n">
        <v>6062.21</v>
      </c>
    </row>
    <row r="35">
      <c r="A35" s="7" t="inlineStr">
        <is>
          <t>Q1-032</t>
        </is>
      </c>
      <c r="B35" s="11" t="n">
        <v>46100</v>
      </c>
      <c r="C35" s="7" t="inlineStr">
        <is>
          <t>CAR-020-30</t>
        </is>
      </c>
      <c r="D35" s="7" t="inlineStr">
        <is>
          <t>DE</t>
        </is>
      </c>
      <c r="E35" s="12" t="n">
        <v>288</v>
      </c>
      <c r="F35" s="13" t="n">
        <v>9559.709999999999</v>
      </c>
    </row>
    <row r="36">
      <c r="A36" s="7" t="inlineStr">
        <is>
          <t>Q1-030</t>
        </is>
      </c>
      <c r="B36" s="11" t="n">
        <v>46101</v>
      </c>
      <c r="C36" s="7" t="inlineStr">
        <is>
          <t>HEM-040-02</t>
        </is>
      </c>
      <c r="D36" s="7" t="inlineStr">
        <is>
          <t>FR</t>
        </is>
      </c>
      <c r="E36" s="12" t="n">
        <v>29</v>
      </c>
      <c r="F36" s="13" t="n">
        <v>33376.74</v>
      </c>
    </row>
    <row r="37">
      <c r="A37" s="7" t="inlineStr">
        <is>
          <t>Q1-002</t>
        </is>
      </c>
      <c r="B37" s="11" t="n">
        <v>46105</v>
      </c>
      <c r="C37" s="7" t="inlineStr">
        <is>
          <t>CAR-020-30</t>
        </is>
      </c>
      <c r="D37" s="7" t="inlineStr">
        <is>
          <t>ES</t>
        </is>
      </c>
      <c r="E37" s="12" t="n">
        <v>274</v>
      </c>
      <c r="F37" s="13" t="n">
        <v>9657.34</v>
      </c>
    </row>
    <row r="38">
      <c r="A38" s="7" t="inlineStr">
        <is>
          <t>Q1-013</t>
        </is>
      </c>
      <c r="B38" s="11" t="n">
        <v>46105</v>
      </c>
      <c r="C38" s="7" t="inlineStr">
        <is>
          <t>HEM-040-02</t>
        </is>
      </c>
      <c r="D38" s="7" t="inlineStr">
        <is>
          <t>IT</t>
        </is>
      </c>
      <c r="E38" s="12" t="n">
        <v>9</v>
      </c>
      <c r="F38" s="13" t="n">
        <v>11096.49</v>
      </c>
    </row>
    <row r="39">
      <c r="A39" s="7" t="inlineStr">
        <is>
          <t>Q1-008</t>
        </is>
      </c>
      <c r="B39" s="11" t="n">
        <v>46107</v>
      </c>
      <c r="C39" s="7" t="inlineStr">
        <is>
          <t>VEL-020-28</t>
        </is>
      </c>
      <c r="D39" s="7" t="inlineStr">
        <is>
          <t>ES</t>
        </is>
      </c>
      <c r="E39" s="12" t="n">
        <v>314</v>
      </c>
      <c r="F39" s="13" t="n">
        <v>13105.81</v>
      </c>
    </row>
    <row r="40">
      <c r="A40" s="7" t="inlineStr">
        <is>
          <t>Q1-025</t>
        </is>
      </c>
      <c r="B40" s="11" t="n">
        <v>46108</v>
      </c>
      <c r="C40" s="7" t="inlineStr">
        <is>
          <t>GAS-040-14</t>
        </is>
      </c>
      <c r="D40" s="7" t="inlineStr">
        <is>
          <t>DE</t>
        </is>
      </c>
      <c r="E40" s="12" t="n">
        <v>376</v>
      </c>
      <c r="F40" s="13" t="n">
        <v>3497.65</v>
      </c>
    </row>
    <row r="41">
      <c r="A41" s="7" t="inlineStr">
        <is>
          <t>Q1-014</t>
        </is>
      </c>
      <c r="B41" s="11" t="n">
        <v>46109</v>
      </c>
      <c r="C41" s="7" t="inlineStr">
        <is>
          <t>HEM-040-02</t>
        </is>
      </c>
      <c r="D41" s="7" t="inlineStr">
        <is>
          <t>IT</t>
        </is>
      </c>
      <c r="E41" s="12" t="n">
        <v>12</v>
      </c>
      <c r="F41" s="13" t="n">
        <v>14276.81</v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454545"/>
    <outlinePr summaryBelow="1" summaryRight="1"/>
    <pageSetUpPr fitToPage="1"/>
  </sheetPr>
  <dimension ref="A1:G46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3" customWidth="1" min="4" max="4"/>
    <col width="10" customWidth="1" min="5" max="5"/>
    <col width="8" customWidth="1" min="6" max="6"/>
    <col width="12" customWidth="1" min="7" max="7"/>
  </cols>
  <sheetData>
    <row r="1">
      <c r="A1" s="3" t="inlineStr">
        <is>
          <t>Order</t>
        </is>
      </c>
      <c r="B1" s="3" t="inlineStr">
        <is>
          <t>Date</t>
        </is>
      </c>
      <c r="C1" s="3" t="inlineStr">
        <is>
          <t>Market</t>
        </is>
      </c>
      <c r="D1" s="3" t="inlineStr">
        <is>
          <t>Pack Code</t>
        </is>
      </c>
      <c r="E1" s="3" t="inlineStr">
        <is>
          <t>Channel</t>
        </is>
      </c>
      <c r="F1" s="3" t="inlineStr">
        <is>
          <t>Units</t>
        </is>
      </c>
      <c r="G1" s="3" t="inlineStr">
        <is>
          <t>Net Sales</t>
        </is>
      </c>
    </row>
    <row r="2">
      <c r="A2" s="7" t="inlineStr">
        <is>
          <t>Q2-025</t>
        </is>
      </c>
      <c r="B2" s="11" t="n">
        <v>46113</v>
      </c>
      <c r="C2" s="7" t="inlineStr">
        <is>
          <t>UK</t>
        </is>
      </c>
      <c r="D2" s="7" t="inlineStr">
        <is>
          <t>HEM-040-02</t>
        </is>
      </c>
      <c r="E2" s="7" t="inlineStr">
        <is>
          <t>Hospital</t>
        </is>
      </c>
      <c r="F2" s="12" t="n">
        <v>28</v>
      </c>
      <c r="G2" s="13" t="n">
        <v>33546.13</v>
      </c>
    </row>
    <row r="3">
      <c r="A3" s="7" t="inlineStr">
        <is>
          <t>Q2-009</t>
        </is>
      </c>
      <c r="B3" s="11" t="n">
        <v>46116</v>
      </c>
      <c r="C3" s="7" t="inlineStr">
        <is>
          <t>UK</t>
        </is>
      </c>
      <c r="D3" s="7" t="inlineStr">
        <is>
          <t>NEU-050-56</t>
        </is>
      </c>
      <c r="E3" s="7" t="inlineStr">
        <is>
          <t>Retail</t>
        </is>
      </c>
      <c r="F3" s="12" t="n">
        <v>348</v>
      </c>
      <c r="G3" s="13" t="n">
        <v>23324.13</v>
      </c>
    </row>
    <row r="4">
      <c r="A4" s="7" t="inlineStr">
        <is>
          <t>Q2-028</t>
        </is>
      </c>
      <c r="B4" s="11" t="n">
        <v>46116</v>
      </c>
      <c r="C4" s="7" t="inlineStr">
        <is>
          <t>ES</t>
        </is>
      </c>
      <c r="D4" s="7" t="inlineStr">
        <is>
          <t>GAS-040-28</t>
        </is>
      </c>
      <c r="E4" s="7" t="inlineStr">
        <is>
          <t>Retail</t>
        </is>
      </c>
      <c r="F4" s="12" t="n">
        <v>192</v>
      </c>
      <c r="G4" s="13" t="n">
        <v>3478.56</v>
      </c>
    </row>
    <row r="5">
      <c r="A5" s="7" t="inlineStr">
        <is>
          <t>Q2-041</t>
        </is>
      </c>
      <c r="B5" s="11" t="n">
        <v>46117</v>
      </c>
      <c r="C5" s="7" t="inlineStr">
        <is>
          <t>FR</t>
        </is>
      </c>
      <c r="D5" s="7" t="inlineStr">
        <is>
          <t>GAS-040-14</t>
        </is>
      </c>
      <c r="E5" s="7" t="inlineStr">
        <is>
          <t>Retail</t>
        </is>
      </c>
      <c r="F5" s="12" t="n">
        <v>362</v>
      </c>
      <c r="G5" s="13" t="n">
        <v>3447.74</v>
      </c>
    </row>
    <row r="6">
      <c r="A6" s="7" t="inlineStr">
        <is>
          <t>Q2-019</t>
        </is>
      </c>
      <c r="B6" s="11" t="n">
        <v>46124</v>
      </c>
      <c r="C6" s="7" t="inlineStr">
        <is>
          <t>UK</t>
        </is>
      </c>
      <c r="D6" s="7" t="inlineStr">
        <is>
          <t>CAR-020-30</t>
        </is>
      </c>
      <c r="E6" s="7" t="inlineStr">
        <is>
          <t>Hospital</t>
        </is>
      </c>
      <c r="F6" s="12" t="n">
        <v>105</v>
      </c>
      <c r="G6" s="13" t="n">
        <v>3845.71</v>
      </c>
    </row>
    <row r="7">
      <c r="A7" s="7" t="inlineStr">
        <is>
          <t>Q2-043</t>
        </is>
      </c>
      <c r="B7" s="11" t="n">
        <v>46124</v>
      </c>
      <c r="C7" s="7" t="inlineStr">
        <is>
          <t>FR</t>
        </is>
      </c>
      <c r="D7" s="7" t="inlineStr">
        <is>
          <t>GAS-040-14</t>
        </is>
      </c>
      <c r="E7" s="7" t="inlineStr">
        <is>
          <t>Retail</t>
        </is>
      </c>
      <c r="F7" s="12" t="n">
        <v>153</v>
      </c>
      <c r="G7" s="13" t="n">
        <v>1496.16</v>
      </c>
    </row>
    <row r="8">
      <c r="A8" s="7" t="inlineStr">
        <is>
          <t>Q2-005</t>
        </is>
      </c>
      <c r="B8" s="11" t="n">
        <v>46126</v>
      </c>
      <c r="C8" s="7" t="inlineStr">
        <is>
          <t>IT</t>
        </is>
      </c>
      <c r="D8" s="7" t="inlineStr">
        <is>
          <t>GAS-040-14</t>
        </is>
      </c>
      <c r="E8" s="7" t="inlineStr">
        <is>
          <t>Hospital</t>
        </is>
      </c>
      <c r="F8" s="12" t="n">
        <v>336</v>
      </c>
      <c r="G8" s="13" t="n">
        <v>3338.23</v>
      </c>
    </row>
    <row r="9">
      <c r="A9" s="7" t="inlineStr">
        <is>
          <t>Q2-034</t>
        </is>
      </c>
      <c r="B9" s="11" t="n">
        <v>46127</v>
      </c>
      <c r="C9" s="7" t="inlineStr">
        <is>
          <t>UK</t>
        </is>
      </c>
      <c r="D9" s="7" t="inlineStr">
        <is>
          <t>GAS-040-28</t>
        </is>
      </c>
      <c r="E9" s="7" t="inlineStr">
        <is>
          <t>Retail</t>
        </is>
      </c>
      <c r="F9" s="12" t="n">
        <v>25</v>
      </c>
      <c r="G9" s="13" t="n">
        <v>436.2</v>
      </c>
    </row>
    <row r="10">
      <c r="A10" s="7" t="inlineStr">
        <is>
          <t>Q2-013</t>
        </is>
      </c>
      <c r="B10" s="11" t="n">
        <v>46138</v>
      </c>
      <c r="C10" s="7" t="inlineStr">
        <is>
          <t>DE</t>
        </is>
      </c>
      <c r="D10" s="7" t="inlineStr">
        <is>
          <t>CAR-020-30</t>
        </is>
      </c>
      <c r="E10" s="7" t="inlineStr">
        <is>
          <t>Hospital</t>
        </is>
      </c>
      <c r="F10" s="12" t="n">
        <v>213</v>
      </c>
      <c r="G10" s="13" t="n">
        <v>7244.55</v>
      </c>
    </row>
    <row r="11">
      <c r="A11" s="7" t="inlineStr">
        <is>
          <t>Q2-024</t>
        </is>
      </c>
      <c r="B11" s="11" t="n">
        <v>46139</v>
      </c>
      <c r="C11" s="7" t="inlineStr">
        <is>
          <t>IT</t>
        </is>
      </c>
      <c r="D11" s="7" t="inlineStr">
        <is>
          <t>NEU-050-56</t>
        </is>
      </c>
      <c r="E11" s="7" t="inlineStr">
        <is>
          <t>Retail</t>
        </is>
      </c>
      <c r="F11" s="12" t="n">
        <v>347</v>
      </c>
      <c r="G11" s="13" t="n">
        <v>23867.66</v>
      </c>
    </row>
    <row r="12">
      <c r="A12" s="7" t="inlineStr">
        <is>
          <t>Q2-030</t>
        </is>
      </c>
      <c r="B12" s="11" t="n">
        <v>46140</v>
      </c>
      <c r="C12" s="7" t="inlineStr">
        <is>
          <t>UK</t>
        </is>
      </c>
      <c r="D12" s="7" t="inlineStr">
        <is>
          <t>HEM-040-02</t>
        </is>
      </c>
      <c r="E12" s="7" t="inlineStr">
        <is>
          <t>Hospital</t>
        </is>
      </c>
      <c r="F12" s="12" t="n">
        <v>238</v>
      </c>
      <c r="G12" s="13" t="n">
        <v>284886</v>
      </c>
    </row>
    <row r="13">
      <c r="A13" s="7" t="inlineStr">
        <is>
          <t>Q2-040</t>
        </is>
      </c>
      <c r="B13" s="11" t="n">
        <v>46141</v>
      </c>
      <c r="C13" s="7" t="inlineStr">
        <is>
          <t>UK</t>
        </is>
      </c>
      <c r="D13" s="7" t="inlineStr">
        <is>
          <t>ONC-100-01</t>
        </is>
      </c>
      <c r="E13" s="7" t="inlineStr">
        <is>
          <t>Hospital</t>
        </is>
      </c>
      <c r="F13" s="12" t="n">
        <v>6</v>
      </c>
      <c r="G13" s="13" t="n">
        <v>6579.06</v>
      </c>
    </row>
    <row r="14">
      <c r="A14" s="7" t="inlineStr">
        <is>
          <t>Q2-001</t>
        </is>
      </c>
      <c r="B14" s="11" t="n">
        <v>46142</v>
      </c>
      <c r="C14" s="7" t="inlineStr">
        <is>
          <t>DE</t>
        </is>
      </c>
      <c r="D14" s="7" t="inlineStr">
        <is>
          <t>GAS-040-28</t>
        </is>
      </c>
      <c r="E14" s="7" t="inlineStr">
        <is>
          <t>Retail</t>
        </is>
      </c>
      <c r="F14" s="12" t="n">
        <v>144</v>
      </c>
      <c r="G14" s="13" t="n">
        <v>2594.12</v>
      </c>
    </row>
    <row r="15">
      <c r="A15" s="7" t="inlineStr">
        <is>
          <t>Q2-012</t>
        </is>
      </c>
      <c r="B15" s="11" t="n">
        <v>46151</v>
      </c>
      <c r="C15" s="7" t="inlineStr">
        <is>
          <t>FR</t>
        </is>
      </c>
      <c r="D15" s="7" t="inlineStr">
        <is>
          <t>ONC-100-01</t>
        </is>
      </c>
      <c r="E15" s="7" t="inlineStr">
        <is>
          <t>Hospital</t>
        </is>
      </c>
      <c r="F15" s="12" t="n">
        <v>10</v>
      </c>
      <c r="G15" s="13" t="n">
        <v>11035.54</v>
      </c>
    </row>
    <row r="16">
      <c r="A16" s="7" t="inlineStr">
        <is>
          <t>Q2-018</t>
        </is>
      </c>
      <c r="B16" s="11" t="n">
        <v>46151</v>
      </c>
      <c r="C16" s="7" t="inlineStr">
        <is>
          <t>DE</t>
        </is>
      </c>
      <c r="D16" s="7" t="inlineStr">
        <is>
          <t>CAR-020-30</t>
        </is>
      </c>
      <c r="E16" s="7" t="inlineStr">
        <is>
          <t>Retail</t>
        </is>
      </c>
      <c r="F16" s="12" t="n">
        <v>214</v>
      </c>
      <c r="G16" s="13" t="n">
        <v>7301.41</v>
      </c>
    </row>
    <row r="17">
      <c r="A17" s="7" t="inlineStr">
        <is>
          <t>Q2-042</t>
        </is>
      </c>
      <c r="B17" s="11" t="n">
        <v>46152</v>
      </c>
      <c r="C17" s="7" t="inlineStr">
        <is>
          <t>FR</t>
        </is>
      </c>
      <c r="D17" s="7" t="inlineStr">
        <is>
          <t>ONC-100-01</t>
        </is>
      </c>
      <c r="E17" s="7" t="inlineStr">
        <is>
          <t>Hospital</t>
        </is>
      </c>
      <c r="F17" s="12" t="n">
        <v>3</v>
      </c>
      <c r="G17" s="13" t="n">
        <v>3608.33</v>
      </c>
    </row>
    <row r="18">
      <c r="A18" s="7" t="inlineStr">
        <is>
          <t>Q2-021</t>
        </is>
      </c>
      <c r="B18" s="11" t="n">
        <v>46155</v>
      </c>
      <c r="C18" s="7" t="inlineStr">
        <is>
          <t>UK</t>
        </is>
      </c>
      <c r="D18" s="7" t="inlineStr">
        <is>
          <t>ONC-100-01</t>
        </is>
      </c>
      <c r="E18" s="7" t="inlineStr">
        <is>
          <t>Hospital</t>
        </is>
      </c>
      <c r="F18" s="12" t="n">
        <v>21</v>
      </c>
      <c r="G18" s="13" t="n">
        <v>23987.95</v>
      </c>
    </row>
    <row r="19">
      <c r="A19" s="7" t="inlineStr">
        <is>
          <t>Q2-045</t>
        </is>
      </c>
      <c r="B19" s="11" t="n">
        <v>46155</v>
      </c>
      <c r="C19" s="7" t="inlineStr">
        <is>
          <t>FR</t>
        </is>
      </c>
      <c r="D19" s="7" t="inlineStr">
        <is>
          <t>HEM-040-02</t>
        </is>
      </c>
      <c r="E19" s="7" t="inlineStr">
        <is>
          <t>Hospital</t>
        </is>
      </c>
      <c r="F19" s="12" t="n">
        <v>3</v>
      </c>
      <c r="G19" s="13" t="n">
        <v>3405.66</v>
      </c>
    </row>
    <row r="20">
      <c r="A20" s="7" t="inlineStr">
        <is>
          <t>Q2-008</t>
        </is>
      </c>
      <c r="B20" s="11" t="n">
        <v>46157</v>
      </c>
      <c r="C20" s="7" t="inlineStr">
        <is>
          <t>FR</t>
        </is>
      </c>
      <c r="D20" s="7" t="inlineStr">
        <is>
          <t>CAR-010-30</t>
        </is>
      </c>
      <c r="E20" s="7" t="inlineStr">
        <is>
          <t>Retail</t>
        </is>
      </c>
      <c r="F20" s="12" t="n">
        <v>288</v>
      </c>
      <c r="G20" s="13" t="n">
        <v>6082.92</v>
      </c>
    </row>
    <row r="21">
      <c r="A21" s="7" t="inlineStr">
        <is>
          <t>Q2-031</t>
        </is>
      </c>
      <c r="B21" s="11" t="n">
        <v>46157</v>
      </c>
      <c r="C21" s="7" t="inlineStr">
        <is>
          <t>IT</t>
        </is>
      </c>
      <c r="D21" s="7" t="inlineStr">
        <is>
          <t>NEU-050-56</t>
        </is>
      </c>
      <c r="E21" s="7" t="inlineStr">
        <is>
          <t>Hospital</t>
        </is>
      </c>
      <c r="F21" s="12" t="n">
        <v>38</v>
      </c>
      <c r="G21" s="13" t="n">
        <v>2593.7</v>
      </c>
    </row>
    <row r="22">
      <c r="A22" s="7" t="inlineStr">
        <is>
          <t>Q2-033</t>
        </is>
      </c>
      <c r="B22" s="11" t="n">
        <v>46157</v>
      </c>
      <c r="C22" s="7" t="inlineStr">
        <is>
          <t>UK</t>
        </is>
      </c>
      <c r="D22" s="7" t="inlineStr">
        <is>
          <t>CAR-020-30</t>
        </is>
      </c>
      <c r="E22" s="7" t="inlineStr">
        <is>
          <t>Hospital</t>
        </is>
      </c>
      <c r="F22" s="12" t="n">
        <v>266</v>
      </c>
      <c r="G22" s="13" t="n">
        <v>8913.93</v>
      </c>
    </row>
    <row r="23">
      <c r="A23" s="7" t="inlineStr">
        <is>
          <t>Q2-032</t>
        </is>
      </c>
      <c r="B23" s="11" t="n">
        <v>46158</v>
      </c>
      <c r="C23" s="7" t="inlineStr">
        <is>
          <t>DE</t>
        </is>
      </c>
      <c r="D23" s="7" t="inlineStr">
        <is>
          <t>GAS-040-14</t>
        </is>
      </c>
      <c r="E23" s="7" t="inlineStr">
        <is>
          <t>Hospital</t>
        </is>
      </c>
      <c r="F23" s="12" t="n">
        <v>224</v>
      </c>
      <c r="G23" s="13" t="n">
        <v>2077.75</v>
      </c>
    </row>
    <row r="24">
      <c r="A24" s="7" t="inlineStr">
        <is>
          <t>Q2-014</t>
        </is>
      </c>
      <c r="B24" s="11" t="n">
        <v>46159</v>
      </c>
      <c r="C24" s="7" t="inlineStr">
        <is>
          <t>FR</t>
        </is>
      </c>
      <c r="D24" s="7" t="inlineStr">
        <is>
          <t>ONC-100-01</t>
        </is>
      </c>
      <c r="E24" s="7" t="inlineStr">
        <is>
          <t>Hospital</t>
        </is>
      </c>
      <c r="F24" s="12" t="n">
        <v>29</v>
      </c>
      <c r="G24" s="13" t="n">
        <v>34948.25</v>
      </c>
    </row>
    <row r="25">
      <c r="A25" s="7" t="inlineStr">
        <is>
          <t>Q2-027</t>
        </is>
      </c>
      <c r="B25" s="11" t="n">
        <v>46160</v>
      </c>
      <c r="C25" s="7" t="inlineStr">
        <is>
          <t>ES</t>
        </is>
      </c>
      <c r="D25" s="7" t="inlineStr">
        <is>
          <t>HEM-040-02</t>
        </is>
      </c>
      <c r="E25" s="7" t="inlineStr">
        <is>
          <t>Hospital</t>
        </is>
      </c>
      <c r="F25" s="12" t="n">
        <v>2</v>
      </c>
      <c r="G25" s="13" t="n">
        <v>2316.81</v>
      </c>
    </row>
    <row r="26">
      <c r="A26" s="7" t="inlineStr">
        <is>
          <t>Q2-007</t>
        </is>
      </c>
      <c r="B26" s="11" t="n">
        <v>46162</v>
      </c>
      <c r="C26" s="7" t="inlineStr">
        <is>
          <t>ES</t>
        </is>
      </c>
      <c r="D26" s="7" t="inlineStr">
        <is>
          <t>GAS-040-28</t>
        </is>
      </c>
      <c r="E26" s="7" t="inlineStr">
        <is>
          <t>Hospital</t>
        </is>
      </c>
      <c r="F26" s="12" t="n">
        <v>124</v>
      </c>
      <c r="G26" s="13" t="n">
        <v>2217.11</v>
      </c>
    </row>
    <row r="27">
      <c r="A27" s="7" t="inlineStr">
        <is>
          <t>Q2-036</t>
        </is>
      </c>
      <c r="B27" s="11" t="n">
        <v>46163</v>
      </c>
      <c r="C27" s="7" t="inlineStr">
        <is>
          <t>IT</t>
        </is>
      </c>
      <c r="D27" s="7" t="inlineStr">
        <is>
          <t>VEL-020-28</t>
        </is>
      </c>
      <c r="E27" s="7" t="inlineStr">
        <is>
          <t>Retail</t>
        </is>
      </c>
      <c r="F27" s="12" t="n">
        <v>291</v>
      </c>
      <c r="G27" s="13" t="n">
        <v>11779.71</v>
      </c>
    </row>
    <row r="28">
      <c r="A28" s="7" t="inlineStr">
        <is>
          <t>Q2-020</t>
        </is>
      </c>
      <c r="B28" s="11" t="n">
        <v>46165</v>
      </c>
      <c r="C28" s="7" t="inlineStr">
        <is>
          <t>IT</t>
        </is>
      </c>
      <c r="D28" s="7" t="inlineStr">
        <is>
          <t>NEU-050-56</t>
        </is>
      </c>
      <c r="E28" s="7" t="inlineStr">
        <is>
          <t>Retail</t>
        </is>
      </c>
      <c r="F28" s="12" t="n">
        <v>42</v>
      </c>
      <c r="G28" s="13" t="n">
        <v>2634.57</v>
      </c>
    </row>
    <row r="29">
      <c r="A29" s="7" t="inlineStr">
        <is>
          <t>Q2-026</t>
        </is>
      </c>
      <c r="B29" s="11" t="n">
        <v>46170</v>
      </c>
      <c r="C29" s="7" t="inlineStr">
        <is>
          <t>ES</t>
        </is>
      </c>
      <c r="D29" s="7" t="inlineStr">
        <is>
          <t>VEL-020-28</t>
        </is>
      </c>
      <c r="E29" s="7" t="inlineStr">
        <is>
          <t>Hospital</t>
        </is>
      </c>
      <c r="F29" s="12" t="n">
        <v>252</v>
      </c>
      <c r="G29" s="13" t="n">
        <v>10434.52</v>
      </c>
    </row>
    <row r="30">
      <c r="A30" s="7" t="inlineStr">
        <is>
          <t>Q2-039</t>
        </is>
      </c>
      <c r="B30" s="11" t="n">
        <v>46170</v>
      </c>
      <c r="C30" s="7" t="inlineStr">
        <is>
          <t>IT</t>
        </is>
      </c>
      <c r="D30" s="7" t="inlineStr">
        <is>
          <t>ONC-100-01</t>
        </is>
      </c>
      <c r="E30" s="7" t="inlineStr">
        <is>
          <t>Hospital</t>
        </is>
      </c>
      <c r="F30" s="12" t="n">
        <v>2</v>
      </c>
      <c r="G30" s="13" t="n">
        <v>2385.18</v>
      </c>
    </row>
    <row r="31">
      <c r="A31" s="7" t="inlineStr">
        <is>
          <t>Q2-010</t>
        </is>
      </c>
      <c r="B31" s="11" t="n">
        <v>46171</v>
      </c>
      <c r="C31" s="7" t="inlineStr">
        <is>
          <t>ES</t>
        </is>
      </c>
      <c r="D31" s="7" t="inlineStr">
        <is>
          <t>VEL-020-28</t>
        </is>
      </c>
      <c r="E31" s="7" t="inlineStr">
        <is>
          <t>Retail</t>
        </is>
      </c>
      <c r="F31" s="12" t="n">
        <v>382</v>
      </c>
      <c r="G31" s="13" t="n">
        <v>16079.75</v>
      </c>
    </row>
    <row r="32">
      <c r="A32" s="7" t="inlineStr">
        <is>
          <t>Q2-029</t>
        </is>
      </c>
      <c r="B32" s="11" t="n">
        <v>46172</v>
      </c>
      <c r="C32" s="7" t="inlineStr">
        <is>
          <t>IT</t>
        </is>
      </c>
      <c r="D32" s="7" t="inlineStr">
        <is>
          <t>CAR-020-30</t>
        </is>
      </c>
      <c r="E32" s="7" t="inlineStr">
        <is>
          <t>Retail</t>
        </is>
      </c>
      <c r="F32" s="12" t="n">
        <v>90</v>
      </c>
      <c r="G32" s="13" t="n">
        <v>3146.4</v>
      </c>
    </row>
    <row r="33">
      <c r="A33" s="7" t="inlineStr">
        <is>
          <t>Q2-016</t>
        </is>
      </c>
      <c r="B33" s="11" t="n">
        <v>46174</v>
      </c>
      <c r="C33" s="7" t="inlineStr">
        <is>
          <t>DE</t>
        </is>
      </c>
      <c r="D33" s="7" t="inlineStr">
        <is>
          <t>HEM-040-02</t>
        </is>
      </c>
      <c r="E33" s="7" t="inlineStr">
        <is>
          <t>Hospital</t>
        </is>
      </c>
      <c r="F33" s="12" t="n">
        <v>24</v>
      </c>
      <c r="G33" s="13" t="n">
        <v>27843</v>
      </c>
    </row>
    <row r="34">
      <c r="A34" s="7" t="inlineStr">
        <is>
          <t>Q2-035</t>
        </is>
      </c>
      <c r="B34" s="11" t="n">
        <v>46174</v>
      </c>
      <c r="C34" s="7" t="inlineStr">
        <is>
          <t>FR</t>
        </is>
      </c>
      <c r="D34" s="7" t="inlineStr">
        <is>
          <t>GAS-040-14</t>
        </is>
      </c>
      <c r="E34" s="7" t="inlineStr">
        <is>
          <t>Hospital</t>
        </is>
      </c>
      <c r="F34" s="12" t="n">
        <v>141</v>
      </c>
      <c r="G34" s="13" t="n">
        <v>1378.43</v>
      </c>
    </row>
    <row r="35">
      <c r="A35" s="7" t="inlineStr">
        <is>
          <t>Q2-022</t>
        </is>
      </c>
      <c r="B35" s="11" t="n">
        <v>46182</v>
      </c>
      <c r="C35" s="7" t="inlineStr">
        <is>
          <t>DE</t>
        </is>
      </c>
      <c r="D35" s="7" t="inlineStr">
        <is>
          <t>NEU-050-56</t>
        </is>
      </c>
      <c r="E35" s="7" t="inlineStr">
        <is>
          <t>Hospital</t>
        </is>
      </c>
      <c r="F35" s="12" t="n">
        <v>391</v>
      </c>
      <c r="G35" s="13" t="n">
        <v>24252.53</v>
      </c>
    </row>
    <row r="36">
      <c r="A36" s="7" t="inlineStr">
        <is>
          <t>Q2-023</t>
        </is>
      </c>
      <c r="B36" s="11" t="n">
        <v>46182</v>
      </c>
      <c r="C36" s="7" t="inlineStr">
        <is>
          <t>DE</t>
        </is>
      </c>
      <c r="D36" s="7" t="inlineStr">
        <is>
          <t>GAS-040-14</t>
        </is>
      </c>
      <c r="E36" s="7" t="inlineStr">
        <is>
          <t>Hospital</t>
        </is>
      </c>
      <c r="F36" s="12" t="n">
        <v>43</v>
      </c>
      <c r="G36" s="13" t="n">
        <v>430.77</v>
      </c>
    </row>
    <row r="37">
      <c r="A37" s="7" t="inlineStr">
        <is>
          <t>Q2-038</t>
        </is>
      </c>
      <c r="B37" s="11" t="n">
        <v>46182</v>
      </c>
      <c r="C37" s="7" t="inlineStr">
        <is>
          <t>ES</t>
        </is>
      </c>
      <c r="D37" s="7" t="inlineStr">
        <is>
          <t>GAS-040-14</t>
        </is>
      </c>
      <c r="E37" s="7" t="inlineStr">
        <is>
          <t>Retail</t>
        </is>
      </c>
      <c r="F37" s="12" t="n">
        <v>37</v>
      </c>
      <c r="G37" s="13" t="n">
        <v>359.41</v>
      </c>
    </row>
    <row r="38">
      <c r="A38" s="7" t="inlineStr">
        <is>
          <t>Q2-002</t>
        </is>
      </c>
      <c r="B38" s="11" t="n">
        <v>46185</v>
      </c>
      <c r="C38" s="7" t="inlineStr">
        <is>
          <t>FR</t>
        </is>
      </c>
      <c r="D38" s="7" t="inlineStr">
        <is>
          <t>HEM-040-02</t>
        </is>
      </c>
      <c r="E38" s="7" t="inlineStr">
        <is>
          <t>Hospital</t>
        </is>
      </c>
      <c r="F38" s="12" t="n">
        <v>11</v>
      </c>
      <c r="G38" s="13" t="n">
        <v>13493.73</v>
      </c>
    </row>
    <row r="39">
      <c r="A39" s="7" t="inlineStr">
        <is>
          <t>Q2-011</t>
        </is>
      </c>
      <c r="B39" s="11" t="n">
        <v>46195</v>
      </c>
      <c r="C39" s="7" t="inlineStr">
        <is>
          <t>UK</t>
        </is>
      </c>
      <c r="D39" s="7" t="inlineStr">
        <is>
          <t>CAR-020-30</t>
        </is>
      </c>
      <c r="E39" s="7" t="inlineStr">
        <is>
          <t>Retail</t>
        </is>
      </c>
      <c r="F39" s="12" t="n">
        <v>297</v>
      </c>
      <c r="G39" s="13" t="n">
        <v>9987.75</v>
      </c>
    </row>
    <row r="40">
      <c r="A40" s="7" t="inlineStr">
        <is>
          <t>Q2-017</t>
        </is>
      </c>
      <c r="B40" s="11" t="n">
        <v>46196</v>
      </c>
      <c r="C40" s="7" t="inlineStr">
        <is>
          <t>FR</t>
        </is>
      </c>
      <c r="D40" s="7" t="inlineStr">
        <is>
          <t>GAS-040-28</t>
        </is>
      </c>
      <c r="E40" s="7" t="inlineStr">
        <is>
          <t>Hospital</t>
        </is>
      </c>
      <c r="F40" s="12" t="n">
        <v>393</v>
      </c>
      <c r="G40" s="13" t="n">
        <v>7169.42</v>
      </c>
    </row>
    <row r="41">
      <c r="A41" s="7" t="inlineStr">
        <is>
          <t>Q2-044</t>
        </is>
      </c>
      <c r="B41" s="11" t="n">
        <v>46196</v>
      </c>
      <c r="C41" s="7" t="inlineStr">
        <is>
          <t>DE</t>
        </is>
      </c>
      <c r="D41" s="7" t="inlineStr">
        <is>
          <t>HEM-040-02</t>
        </is>
      </c>
      <c r="E41" s="7" t="inlineStr">
        <is>
          <t>Hospital</t>
        </is>
      </c>
      <c r="F41" s="12" t="n">
        <v>15</v>
      </c>
      <c r="G41" s="13" t="n">
        <v>17899.97</v>
      </c>
    </row>
    <row r="42">
      <c r="A42" s="7" t="inlineStr">
        <is>
          <t>Q2-003</t>
        </is>
      </c>
      <c r="B42" s="11" t="n">
        <v>46198</v>
      </c>
      <c r="C42" s="7" t="inlineStr">
        <is>
          <t>IT</t>
        </is>
      </c>
      <c r="D42" s="7" t="inlineStr">
        <is>
          <t>CAR-020-30</t>
        </is>
      </c>
      <c r="E42" s="7" t="inlineStr">
        <is>
          <t>Retail</t>
        </is>
      </c>
      <c r="F42" s="12" t="n">
        <v>76</v>
      </c>
      <c r="G42" s="13" t="n">
        <v>2636.84</v>
      </c>
    </row>
    <row r="43">
      <c r="A43" s="7" t="inlineStr">
        <is>
          <t>Q2-015</t>
        </is>
      </c>
      <c r="B43" s="11" t="n">
        <v>46199</v>
      </c>
      <c r="C43" s="7" t="inlineStr">
        <is>
          <t>IT</t>
        </is>
      </c>
      <c r="D43" s="7" t="inlineStr">
        <is>
          <t>NEU-050-56</t>
        </is>
      </c>
      <c r="E43" s="7" t="inlineStr">
        <is>
          <t>Hospital</t>
        </is>
      </c>
      <c r="F43" s="12" t="n">
        <v>283</v>
      </c>
      <c r="G43" s="13" t="n">
        <v>18384.72</v>
      </c>
    </row>
    <row r="44">
      <c r="A44" s="7" t="inlineStr">
        <is>
          <t>Q2-006</t>
        </is>
      </c>
      <c r="B44" s="11" t="n">
        <v>46201</v>
      </c>
      <c r="C44" s="7" t="inlineStr">
        <is>
          <t>ES</t>
        </is>
      </c>
      <c r="D44" s="7" t="inlineStr">
        <is>
          <t>CAR-010-30</t>
        </is>
      </c>
      <c r="E44" s="7" t="inlineStr">
        <is>
          <t>Hospital</t>
        </is>
      </c>
      <c r="F44" s="12" t="n">
        <v>371</v>
      </c>
      <c r="G44" s="13" t="n">
        <v>7457.54</v>
      </c>
    </row>
    <row r="45">
      <c r="A45" s="7" t="inlineStr">
        <is>
          <t>Q2-037</t>
        </is>
      </c>
      <c r="B45" s="11" t="n">
        <v>46201</v>
      </c>
      <c r="C45" s="7" t="inlineStr">
        <is>
          <t>ES</t>
        </is>
      </c>
      <c r="D45" s="7" t="inlineStr">
        <is>
          <t>VEL-020-28</t>
        </is>
      </c>
      <c r="E45" s="7" t="inlineStr">
        <is>
          <t>Retail</t>
        </is>
      </c>
      <c r="F45" s="12" t="n">
        <v>187</v>
      </c>
      <c r="G45" s="13" t="n">
        <v>8137.5</v>
      </c>
    </row>
    <row r="46">
      <c r="A46" s="7" t="inlineStr">
        <is>
          <t>Q2-004</t>
        </is>
      </c>
      <c r="B46" s="11" t="n">
        <v>46202</v>
      </c>
      <c r="C46" s="7" t="inlineStr">
        <is>
          <t>UK</t>
        </is>
      </c>
      <c r="D46" s="7" t="inlineStr">
        <is>
          <t>HEM-040-02</t>
        </is>
      </c>
      <c r="E46" s="7" t="inlineStr">
        <is>
          <t>Hospital</t>
        </is>
      </c>
      <c r="F46" s="12" t="n">
        <v>25</v>
      </c>
      <c r="G46" s="13" t="n">
        <v>28768.48</v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454545"/>
    <outlinePr summaryBelow="1" summaryRight="1"/>
    <pageSetUpPr fitToPage="1"/>
  </sheetPr>
  <dimension ref="A1:E9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0" customWidth="1" min="4" max="4"/>
    <col width="11" customWidth="1" min="5" max="5"/>
  </cols>
  <sheetData>
    <row r="1">
      <c r="A1" s="3" t="inlineStr">
        <is>
          <t>Pack Code</t>
        </is>
      </c>
      <c r="B1" s="3" t="inlineStr">
        <is>
          <t>Product</t>
        </is>
      </c>
      <c r="C1" s="3" t="inlineStr">
        <is>
          <t>Strength</t>
        </is>
      </c>
      <c r="D1" s="3" t="inlineStr">
        <is>
          <t>Pack Size</t>
        </is>
      </c>
      <c r="E1" s="3" t="inlineStr">
        <is>
          <t>List Price</t>
        </is>
      </c>
    </row>
    <row r="2">
      <c r="A2" s="7" t="inlineStr">
        <is>
          <t>CAR-010-30</t>
        </is>
      </c>
      <c r="B2" s="7" t="inlineStr">
        <is>
          <t>Cardexa</t>
        </is>
      </c>
      <c r="C2" s="7" t="inlineStr">
        <is>
          <t>10 mg</t>
        </is>
      </c>
      <c r="D2" s="12" t="n">
        <v>30</v>
      </c>
      <c r="E2" s="13" t="n">
        <v>21.4</v>
      </c>
    </row>
    <row r="3">
      <c r="A3" s="7" t="inlineStr">
        <is>
          <t>CAR-020-30</t>
        </is>
      </c>
      <c r="B3" s="7" t="inlineStr">
        <is>
          <t>Cardexa</t>
        </is>
      </c>
      <c r="C3" s="7" t="inlineStr">
        <is>
          <t>20 mg</t>
        </is>
      </c>
      <c r="D3" s="12" t="n">
        <v>30</v>
      </c>
      <c r="E3" s="13" t="n">
        <v>36.8</v>
      </c>
    </row>
    <row r="4">
      <c r="A4" s="7" t="inlineStr">
        <is>
          <t>VEL-020-28</t>
        </is>
      </c>
      <c r="B4" s="7" t="inlineStr">
        <is>
          <t>Velorin</t>
        </is>
      </c>
      <c r="C4" s="7" t="inlineStr">
        <is>
          <t>20 mg</t>
        </is>
      </c>
      <c r="D4" s="12" t="n">
        <v>28</v>
      </c>
      <c r="E4" s="13" t="n">
        <v>44.1</v>
      </c>
    </row>
    <row r="5">
      <c r="A5" s="7" t="inlineStr">
        <is>
          <t>NEU-050-56</t>
        </is>
      </c>
      <c r="B5" s="7" t="inlineStr">
        <is>
          <t>Neurolin</t>
        </is>
      </c>
      <c r="C5" s="7" t="inlineStr">
        <is>
          <t>50 mg</t>
        </is>
      </c>
      <c r="D5" s="12" t="n">
        <v>56</v>
      </c>
      <c r="E5" s="13" t="n">
        <v>68.90000000000001</v>
      </c>
    </row>
    <row r="6">
      <c r="A6" s="7" t="inlineStr">
        <is>
          <t>GAS-040-14</t>
        </is>
      </c>
      <c r="B6" s="7" t="inlineStr">
        <is>
          <t>Gastrel</t>
        </is>
      </c>
      <c r="C6" s="7" t="inlineStr">
        <is>
          <t>40 mg</t>
        </is>
      </c>
      <c r="D6" s="12" t="n">
        <v>14</v>
      </c>
      <c r="E6" s="13" t="n">
        <v>10.2</v>
      </c>
    </row>
    <row r="7">
      <c r="A7" s="7" t="inlineStr">
        <is>
          <t>GAS-040-28</t>
        </is>
      </c>
      <c r="B7" s="7" t="inlineStr">
        <is>
          <t>Gastrel</t>
        </is>
      </c>
      <c r="C7" s="7" t="inlineStr">
        <is>
          <t>40 mg</t>
        </is>
      </c>
      <c r="D7" s="12" t="n">
        <v>28</v>
      </c>
      <c r="E7" s="13" t="n">
        <v>18.6</v>
      </c>
    </row>
    <row r="8">
      <c r="A8" s="7" t="inlineStr">
        <is>
          <t>ONC-100-01</t>
        </is>
      </c>
      <c r="B8" s="7" t="inlineStr">
        <is>
          <t>Oncavir</t>
        </is>
      </c>
      <c r="C8" s="7" t="inlineStr">
        <is>
          <t>100 mg/mL</t>
        </is>
      </c>
      <c r="D8" s="12" t="n">
        <v>1</v>
      </c>
      <c r="E8" s="13" t="n">
        <v>1210</v>
      </c>
    </row>
    <row r="9">
      <c r="A9" s="7" t="inlineStr">
        <is>
          <t>HEM-040-02</t>
        </is>
      </c>
      <c r="B9" s="7" t="inlineStr">
        <is>
          <t>Hemaxa</t>
        </is>
      </c>
      <c r="C9" s="7" t="inlineStr">
        <is>
          <t>40 mg/mL</t>
        </is>
      </c>
      <c r="D9" s="12" t="n">
        <v>2</v>
      </c>
      <c r="E9" s="13" t="n">
        <v>1260</v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454545"/>
    <outlinePr summaryBelow="1" summaryRight="1"/>
    <pageSetUpPr fitToPage="1"/>
  </sheetPr>
  <dimension ref="A1:D38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8" customWidth="1" min="2" max="2"/>
    <col width="14" customWidth="1" min="3" max="3"/>
    <col width="11" customWidth="1" min="4" max="4"/>
  </cols>
  <sheetData>
    <row r="1">
      <c r="A1" s="3" t="inlineStr">
        <is>
          <t>Pack Code</t>
        </is>
      </c>
      <c r="B1" s="3" t="inlineStr">
        <is>
          <t>Market</t>
        </is>
      </c>
      <c r="C1" s="3" t="inlineStr">
        <is>
          <t>MA Number</t>
        </is>
      </c>
      <c r="D1" s="3" t="inlineStr">
        <is>
          <t>MA Date</t>
        </is>
      </c>
    </row>
    <row r="2">
      <c r="A2" s="7" t="inlineStr">
        <is>
          <t>CAR-010-30</t>
        </is>
      </c>
      <c r="B2" s="7" t="inlineStr">
        <is>
          <t>DE</t>
        </is>
      </c>
      <c r="C2" s="7" t="inlineStr">
        <is>
          <t>MA-DE-36995</t>
        </is>
      </c>
      <c r="D2" s="11" t="n">
        <v>44763</v>
      </c>
    </row>
    <row r="3">
      <c r="A3" s="7" t="inlineStr">
        <is>
          <t>CAR-010-30</t>
        </is>
      </c>
      <c r="B3" s="7" t="inlineStr">
        <is>
          <t>FR</t>
        </is>
      </c>
      <c r="C3" s="7" t="inlineStr">
        <is>
          <t>MA-FR-37911</t>
        </is>
      </c>
      <c r="D3" s="11" t="n">
        <v>42029</v>
      </c>
    </row>
    <row r="4">
      <c r="A4" s="7" t="inlineStr">
        <is>
          <t>CAR-010-30</t>
        </is>
      </c>
      <c r="B4" s="7" t="inlineStr">
        <is>
          <t>IT</t>
        </is>
      </c>
      <c r="C4" s="7" t="inlineStr">
        <is>
          <t>MA-IT-91855</t>
        </is>
      </c>
      <c r="D4" s="11" t="n">
        <v>42573</v>
      </c>
    </row>
    <row r="5">
      <c r="A5" s="7" t="inlineStr">
        <is>
          <t>CAR-010-30</t>
        </is>
      </c>
      <c r="B5" s="7" t="inlineStr">
        <is>
          <t>ES</t>
        </is>
      </c>
      <c r="C5" s="7" t="inlineStr">
        <is>
          <t>MA-ES-63364</t>
        </is>
      </c>
      <c r="D5" s="11" t="n">
        <v>44051</v>
      </c>
    </row>
    <row r="6">
      <c r="A6" s="7" t="inlineStr">
        <is>
          <t>CAR-010-30</t>
        </is>
      </c>
      <c r="B6" s="7" t="inlineStr">
        <is>
          <t>UK</t>
        </is>
      </c>
      <c r="C6" s="7" t="inlineStr">
        <is>
          <t>MA-UK-70817</t>
        </is>
      </c>
      <c r="D6" s="11" t="n">
        <v>44403</v>
      </c>
    </row>
    <row r="7">
      <c r="A7" s="7" t="inlineStr">
        <is>
          <t>CAR-020-30</t>
        </is>
      </c>
      <c r="B7" s="7" t="inlineStr">
        <is>
          <t>DE</t>
        </is>
      </c>
      <c r="C7" s="7" t="inlineStr">
        <is>
          <t>MA-DE-82909</t>
        </is>
      </c>
      <c r="D7" s="11" t="n">
        <v>41598</v>
      </c>
    </row>
    <row r="8">
      <c r="A8" s="7" t="inlineStr">
        <is>
          <t>CAR-020-30</t>
        </is>
      </c>
      <c r="B8" s="7" t="inlineStr">
        <is>
          <t>FR</t>
        </is>
      </c>
      <c r="C8" s="7" t="inlineStr">
        <is>
          <t>MA-FR-61028</t>
        </is>
      </c>
      <c r="D8" s="11" t="n">
        <v>42089</v>
      </c>
    </row>
    <row r="9">
      <c r="A9" s="7" t="inlineStr">
        <is>
          <t>CAR-020-30</t>
        </is>
      </c>
      <c r="B9" s="7" t="inlineStr">
        <is>
          <t>ES</t>
        </is>
      </c>
      <c r="C9" s="7" t="inlineStr">
        <is>
          <t>MA-ES-29279</t>
        </is>
      </c>
      <c r="D9" s="11" t="n">
        <v>44137</v>
      </c>
    </row>
    <row r="10">
      <c r="A10" s="7" t="inlineStr">
        <is>
          <t>CAR-020-30</t>
        </is>
      </c>
      <c r="B10" s="7" t="inlineStr">
        <is>
          <t>UK</t>
        </is>
      </c>
      <c r="C10" s="7" t="inlineStr">
        <is>
          <t>MA-UK-18790</t>
        </is>
      </c>
      <c r="D10" s="11" t="n">
        <v>41202</v>
      </c>
    </row>
    <row r="11">
      <c r="A11" s="7" t="inlineStr">
        <is>
          <t>VEL-020-28</t>
        </is>
      </c>
      <c r="B11" s="7" t="inlineStr">
        <is>
          <t>DE</t>
        </is>
      </c>
      <c r="C11" s="7" t="inlineStr">
        <is>
          <t>MA-DE-58023</t>
        </is>
      </c>
      <c r="D11" s="11" t="n">
        <v>44622</v>
      </c>
    </row>
    <row r="12">
      <c r="A12" s="7" t="inlineStr">
        <is>
          <t>VEL-020-28</t>
        </is>
      </c>
      <c r="B12" s="7" t="inlineStr">
        <is>
          <t>FR</t>
        </is>
      </c>
      <c r="C12" s="7" t="inlineStr">
        <is>
          <t>MA-FR-44997</t>
        </is>
      </c>
      <c r="D12" s="11" t="n">
        <v>45020</v>
      </c>
    </row>
    <row r="13">
      <c r="A13" s="7" t="inlineStr">
        <is>
          <t>VEL-020-28</t>
        </is>
      </c>
      <c r="B13" s="7" t="inlineStr">
        <is>
          <t>IT</t>
        </is>
      </c>
      <c r="C13" s="7" t="inlineStr">
        <is>
          <t>MA-IT-98750</t>
        </is>
      </c>
      <c r="D13" s="11" t="n">
        <v>42065</v>
      </c>
    </row>
    <row r="14">
      <c r="A14" s="7" t="inlineStr">
        <is>
          <t>VEL-020-28</t>
        </is>
      </c>
      <c r="B14" s="7" t="inlineStr">
        <is>
          <t>ES</t>
        </is>
      </c>
      <c r="C14" s="7" t="inlineStr">
        <is>
          <t>MA-ES-48216</t>
        </is>
      </c>
      <c r="D14" s="11" t="n">
        <v>43598</v>
      </c>
    </row>
    <row r="15">
      <c r="A15" s="7" t="inlineStr">
        <is>
          <t>VEL-020-28</t>
        </is>
      </c>
      <c r="B15" s="7" t="inlineStr">
        <is>
          <t>UK</t>
        </is>
      </c>
      <c r="C15" s="7" t="inlineStr">
        <is>
          <t>MA-UK-12231</t>
        </is>
      </c>
      <c r="D15" s="11" t="n">
        <v>42266</v>
      </c>
    </row>
    <row r="16">
      <c r="A16" s="7" t="inlineStr">
        <is>
          <t>NEU-050-56</t>
        </is>
      </c>
      <c r="B16" s="7" t="inlineStr">
        <is>
          <t>DE</t>
        </is>
      </c>
      <c r="C16" s="7" t="inlineStr">
        <is>
          <t>MA-DE-96852</t>
        </is>
      </c>
      <c r="D16" s="11" t="n">
        <v>42089</v>
      </c>
    </row>
    <row r="17">
      <c r="A17" s="7" t="inlineStr">
        <is>
          <t>NEU-050-56</t>
        </is>
      </c>
      <c r="B17" s="7" t="inlineStr">
        <is>
          <t>FR</t>
        </is>
      </c>
      <c r="C17" s="7" t="inlineStr">
        <is>
          <t>MA-FR-90841</t>
        </is>
      </c>
      <c r="D17" s="11" t="n">
        <v>44990</v>
      </c>
    </row>
    <row r="18">
      <c r="A18" s="7" t="inlineStr">
        <is>
          <t>NEU-050-56</t>
        </is>
      </c>
      <c r="B18" s="7" t="inlineStr">
        <is>
          <t>IT</t>
        </is>
      </c>
      <c r="C18" s="7" t="inlineStr">
        <is>
          <t>MA-IT-11338</t>
        </is>
      </c>
      <c r="D18" s="11" t="n">
        <v>41067</v>
      </c>
    </row>
    <row r="19">
      <c r="A19" s="7" t="inlineStr">
        <is>
          <t>NEU-050-56</t>
        </is>
      </c>
      <c r="B19" s="7" t="inlineStr">
        <is>
          <t>UK</t>
        </is>
      </c>
      <c r="C19" s="7" t="inlineStr">
        <is>
          <t>MA-UK-97140</t>
        </is>
      </c>
      <c r="D19" s="11" t="n">
        <v>42577</v>
      </c>
    </row>
    <row r="20">
      <c r="A20" s="7" t="inlineStr">
        <is>
          <t>GAS-040-14</t>
        </is>
      </c>
      <c r="B20" s="7" t="inlineStr">
        <is>
          <t>DE</t>
        </is>
      </c>
      <c r="C20" s="7" t="inlineStr">
        <is>
          <t>MA-DE-61531</t>
        </is>
      </c>
      <c r="D20" s="11" t="n">
        <v>41048</v>
      </c>
    </row>
    <row r="21">
      <c r="A21" s="7" t="inlineStr">
        <is>
          <t>GAS-040-14</t>
        </is>
      </c>
      <c r="B21" s="7" t="inlineStr">
        <is>
          <t>FR</t>
        </is>
      </c>
      <c r="C21" s="7" t="inlineStr">
        <is>
          <t>MA-FR-48326</t>
        </is>
      </c>
      <c r="D21" s="11" t="n">
        <v>43109</v>
      </c>
    </row>
    <row r="22">
      <c r="A22" s="7" t="inlineStr">
        <is>
          <t>GAS-040-14</t>
        </is>
      </c>
      <c r="B22" s="7" t="inlineStr">
        <is>
          <t>IT</t>
        </is>
      </c>
      <c r="C22" s="7" t="inlineStr">
        <is>
          <t>MA-IT-44859</t>
        </is>
      </c>
      <c r="D22" s="11" t="n">
        <v>42683</v>
      </c>
    </row>
    <row r="23">
      <c r="A23" s="7" t="inlineStr">
        <is>
          <t>GAS-040-14</t>
        </is>
      </c>
      <c r="B23" s="7" t="inlineStr">
        <is>
          <t>ES</t>
        </is>
      </c>
      <c r="C23" s="7" t="inlineStr">
        <is>
          <t>MA-ES-76245</t>
        </is>
      </c>
      <c r="D23" s="11" t="n">
        <v>43116</v>
      </c>
    </row>
    <row r="24">
      <c r="A24" s="7" t="inlineStr">
        <is>
          <t>GAS-040-14</t>
        </is>
      </c>
      <c r="B24" s="7" t="inlineStr">
        <is>
          <t>UK</t>
        </is>
      </c>
      <c r="C24" s="7" t="inlineStr">
        <is>
          <t>MA-UK-86886</t>
        </is>
      </c>
      <c r="D24" s="11" t="n">
        <v>43617</v>
      </c>
    </row>
    <row r="25">
      <c r="A25" s="7" t="inlineStr">
        <is>
          <t>GAS-040-28</t>
        </is>
      </c>
      <c r="B25" s="7" t="inlineStr">
        <is>
          <t>DE</t>
        </is>
      </c>
      <c r="C25" s="7" t="inlineStr">
        <is>
          <t>MA-DE-35128</t>
        </is>
      </c>
      <c r="D25" s="11" t="n">
        <v>44647</v>
      </c>
    </row>
    <row r="26">
      <c r="A26" s="7" t="inlineStr">
        <is>
          <t>GAS-040-28</t>
        </is>
      </c>
      <c r="B26" s="7" t="inlineStr">
        <is>
          <t>FR</t>
        </is>
      </c>
      <c r="C26" s="7" t="inlineStr">
        <is>
          <t>MA-FR-99147</t>
        </is>
      </c>
      <c r="D26" s="11" t="n">
        <v>43887</v>
      </c>
    </row>
    <row r="27">
      <c r="A27" s="7" t="inlineStr">
        <is>
          <t>GAS-040-28</t>
        </is>
      </c>
      <c r="B27" s="7" t="inlineStr">
        <is>
          <t>IT</t>
        </is>
      </c>
      <c r="C27" s="7" t="inlineStr">
        <is>
          <t>MA-IT-17974</t>
        </is>
      </c>
      <c r="D27" s="11" t="n">
        <v>41531</v>
      </c>
    </row>
    <row r="28">
      <c r="A28" s="7" t="inlineStr">
        <is>
          <t>GAS-040-28</t>
        </is>
      </c>
      <c r="B28" s="7" t="inlineStr">
        <is>
          <t>ES</t>
        </is>
      </c>
      <c r="C28" s="7" t="inlineStr">
        <is>
          <t>MA-ES-60484</t>
        </is>
      </c>
      <c r="D28" s="11" t="n">
        <v>43004</v>
      </c>
    </row>
    <row r="29">
      <c r="A29" s="7" t="inlineStr">
        <is>
          <t>GAS-040-28</t>
        </is>
      </c>
      <c r="B29" s="7" t="inlineStr">
        <is>
          <t>UK</t>
        </is>
      </c>
      <c r="C29" s="7" t="inlineStr">
        <is>
          <t>MA-UK-39723</t>
        </is>
      </c>
      <c r="D29" s="11" t="n">
        <v>42954</v>
      </c>
    </row>
    <row r="30">
      <c r="A30" s="7" t="inlineStr">
        <is>
          <t>ONC-100-01</t>
        </is>
      </c>
      <c r="B30" s="7" t="inlineStr">
        <is>
          <t>DE</t>
        </is>
      </c>
      <c r="C30" s="7" t="inlineStr">
        <is>
          <t>MA-DE-50593</t>
        </is>
      </c>
      <c r="D30" s="11" t="n">
        <v>41143</v>
      </c>
    </row>
    <row r="31">
      <c r="A31" s="7" t="inlineStr">
        <is>
          <t>ONC-100-01</t>
        </is>
      </c>
      <c r="B31" s="7" t="inlineStr">
        <is>
          <t>FR</t>
        </is>
      </c>
      <c r="C31" s="7" t="inlineStr">
        <is>
          <t>MA-FR-39054</t>
        </is>
      </c>
      <c r="D31" s="11" t="n">
        <v>41707</v>
      </c>
    </row>
    <row r="32">
      <c r="A32" s="7" t="inlineStr">
        <is>
          <t>ONC-100-01</t>
        </is>
      </c>
      <c r="B32" s="7" t="inlineStr">
        <is>
          <t>IT</t>
        </is>
      </c>
      <c r="C32" s="7" t="inlineStr">
        <is>
          <t>MA-IT-18469</t>
        </is>
      </c>
      <c r="D32" s="11" t="n">
        <v>43750</v>
      </c>
    </row>
    <row r="33">
      <c r="A33" s="7" t="inlineStr">
        <is>
          <t>ONC-100-01</t>
        </is>
      </c>
      <c r="B33" s="7" t="inlineStr">
        <is>
          <t>ES</t>
        </is>
      </c>
      <c r="C33" s="7" t="inlineStr">
        <is>
          <t>MA-ES-24436</t>
        </is>
      </c>
      <c r="D33" s="11" t="n">
        <v>44435</v>
      </c>
    </row>
    <row r="34">
      <c r="A34" s="7" t="inlineStr">
        <is>
          <t>ONC-100-01</t>
        </is>
      </c>
      <c r="B34" s="7" t="inlineStr">
        <is>
          <t>UK</t>
        </is>
      </c>
      <c r="C34" s="7" t="inlineStr">
        <is>
          <t>MA-UK-67309</t>
        </is>
      </c>
      <c r="D34" s="11" t="n">
        <v>42213</v>
      </c>
    </row>
    <row r="35">
      <c r="A35" s="7" t="inlineStr">
        <is>
          <t>HEM-040-02</t>
        </is>
      </c>
      <c r="B35" s="7" t="inlineStr">
        <is>
          <t>DE</t>
        </is>
      </c>
      <c r="C35" s="7" t="inlineStr">
        <is>
          <t>MA-DE-68610</t>
        </is>
      </c>
      <c r="D35" s="11" t="n">
        <v>44989</v>
      </c>
    </row>
    <row r="36">
      <c r="A36" s="7" t="inlineStr">
        <is>
          <t>HEM-040-02</t>
        </is>
      </c>
      <c r="B36" s="7" t="inlineStr">
        <is>
          <t>FR</t>
        </is>
      </c>
      <c r="C36" s="7" t="inlineStr">
        <is>
          <t>MA-FR-26410</t>
        </is>
      </c>
      <c r="D36" s="11" t="n">
        <v>44248</v>
      </c>
    </row>
    <row r="37">
      <c r="A37" s="7" t="inlineStr">
        <is>
          <t>HEM-040-02</t>
        </is>
      </c>
      <c r="B37" s="7" t="inlineStr">
        <is>
          <t>IT</t>
        </is>
      </c>
      <c r="C37" s="7" t="inlineStr">
        <is>
          <t>MA-IT-13186</t>
        </is>
      </c>
      <c r="D37" s="11" t="n">
        <v>44905</v>
      </c>
    </row>
    <row r="38">
      <c r="A38" s="7" t="inlineStr">
        <is>
          <t>HEM-040-02</t>
        </is>
      </c>
      <c r="B38" s="7" t="inlineStr">
        <is>
          <t>ES</t>
        </is>
      </c>
      <c r="C38" s="7" t="inlineStr">
        <is>
          <t>MA-ES-73317</t>
        </is>
      </c>
      <c r="D38" s="11" t="n">
        <v>44535</v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B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30" customWidth="1" min="2" max="2"/>
  </cols>
  <sheetData>
    <row r="1">
      <c r="A1" s="3" t="inlineStr">
        <is>
          <t>Step</t>
        </is>
      </c>
      <c r="B1" s="3" t="inlineStr">
        <is>
          <t>What to do</t>
        </is>
      </c>
    </row>
    <row r="2">
      <c r="A2" s="4" t="inlineStr">
        <is>
          <t>1. Connections</t>
        </is>
      </c>
      <c r="B2" s="5" t="inlineStr">
        <is>
          <t>For each of the four tables: click in it &gt; Data &gt; From Table/Range &gt; Close &amp; Load To &gt; Only Create Connection.</t>
        </is>
      </c>
    </row>
    <row r="3">
      <c r="A3" s="4" t="inlineStr">
        <is>
          <t>2. Append</t>
        </is>
      </c>
      <c r="B3" s="5" t="inlineStr">
        <is>
          <t>Data &gt; Get Data &gt; Combine Queries &gt; Append. Two tables: OrdersQ1 and OrdersQ2. OK. The new query Append1 has 85 rows; columns are matched by name, Channel is null for Q1. Rename it Orders.</t>
        </is>
      </c>
    </row>
    <row r="4">
      <c r="A4" s="4" t="inlineStr">
        <is>
          <t>3. Merge</t>
        </is>
      </c>
      <c r="B4" s="5" t="inlineStr">
        <is>
          <t>In query Orders: Home &gt; Merge Queries. Second table: Packs. Click Pack Code in both. Join Kind: Left Outer. Check the match message (85 of 85). OK.</t>
        </is>
      </c>
    </row>
    <row r="5">
      <c r="A5" s="4" t="inlineStr">
        <is>
          <t>4. Expand</t>
        </is>
      </c>
      <c r="B5" s="5" t="inlineStr">
        <is>
          <t>Click the expand icon on the new Packs column: tick Product and Pack Size only, untick 'Use original column name as prefix'. OK.</t>
        </is>
      </c>
    </row>
    <row r="6">
      <c r="A6" s="4" t="inlineStr">
        <is>
          <t>5. Anti join</t>
        </is>
      </c>
      <c r="B6" s="5" t="inlineStr">
        <is>
          <t>Home &gt; Merge Queries as New. First table Orders, second MARegister. Click Pack Code then Ctrl+click Market in Orders; same order in MARegister. Join Kind: Left Anti. Result: 8 orders sold in a market where the pack has no authorization record. Compare with sheet Check.</t>
        </is>
      </c>
    </row>
    <row r="7">
      <c r="A7" s="4" t="inlineStr">
        <is>
          <t>6. Load</t>
        </is>
      </c>
      <c r="B7" s="5" t="inlineStr">
        <is>
          <t>Close &amp; Load. Load Orders to a table; keep the anti join as a table too, as an exceptions list.</t>
        </is>
      </c>
    </row>
    <row r="8">
      <c r="A8" s="4" t="inlineStr">
        <is>
          <t>7. Refresh</t>
        </is>
      </c>
      <c r="B8" s="5" t="inlineStr">
        <is>
          <t>Data &gt; Queries &amp; Connections &gt; right-click Orders &gt; Properties &gt; Usage: tick 'Refresh data when opening the file'. Add an order to OrdersQ2, then Data &gt; Refresh All: Orders grows to 86 rows.</t>
        </is>
      </c>
    </row>
  </sheetData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3" customWidth="1" min="3" max="3"/>
    <col width="8" customWidth="1" min="4" max="4"/>
    <col width="8" customWidth="1" min="5" max="5"/>
    <col width="12" customWidth="1" min="6" max="6"/>
  </cols>
  <sheetData>
    <row r="1">
      <c r="A1" s="3" t="inlineStr">
        <is>
          <t>Check</t>
        </is>
      </c>
      <c r="B1" s="3" t="inlineStr">
        <is>
          <t>Expected</t>
        </is>
      </c>
    </row>
    <row r="2">
      <c r="A2" t="inlineStr">
        <is>
          <t>Appended rows</t>
        </is>
      </c>
      <c r="B2" s="14">
        <f>ROWS('Orders Q1'!A2:A41)+ROWS('Orders Q2'!A2:A46)</f>
        <v/>
      </c>
    </row>
    <row r="3">
      <c r="A3" t="inlineStr">
        <is>
          <t>Net Sales, appended</t>
        </is>
      </c>
      <c r="B3" s="15">
        <f>SUM('Orders Q1'!F2:F41)+SUM('Orders Q2'!G2:G46)</f>
        <v/>
      </c>
    </row>
    <row r="4">
      <c r="A4" t="inlineStr">
        <is>
          <t>Q1 orders without MA</t>
        </is>
      </c>
      <c r="B4" s="14">
        <f>SUMPRODUCT(--(COUNTIFS('MA Register'!A2:A38,'Orders Q1'!C2:C41,'MA Register'!B2:B38,'Orders Q1'!D2:D41)=0))</f>
        <v/>
      </c>
    </row>
    <row r="5">
      <c r="A5" t="inlineStr">
        <is>
          <t>Q2 orders without MA</t>
        </is>
      </c>
      <c r="B5" s="14">
        <f>SUMPRODUCT(--(COUNTIFS('MA Register'!A2:A38,'Orders Q2'!D2:D46,'MA Register'!B2:B38,'Orders Q2'!C2:C46)=0))</f>
        <v/>
      </c>
    </row>
    <row r="6">
      <c r="A6" t="inlineStr">
        <is>
          <t>Left Anti rows</t>
        </is>
      </c>
      <c r="B6" s="14">
        <f>B4+B5</f>
        <v/>
      </c>
    </row>
    <row r="9">
      <c r="A9" s="4" t="inlineStr">
        <is>
          <t>Expected Left Anti result</t>
        </is>
      </c>
    </row>
    <row r="10">
      <c r="A10" s="3" t="inlineStr">
        <is>
          <t>Order</t>
        </is>
      </c>
      <c r="B10" s="3" t="inlineStr">
        <is>
          <t>Date</t>
        </is>
      </c>
      <c r="C10" s="3" t="inlineStr">
        <is>
          <t>Pack Code</t>
        </is>
      </c>
      <c r="D10" s="3" t="inlineStr">
        <is>
          <t>Market</t>
        </is>
      </c>
      <c r="E10" s="3" t="inlineStr">
        <is>
          <t>Units</t>
        </is>
      </c>
      <c r="F10" s="3" t="inlineStr">
        <is>
          <t>Net Sales</t>
        </is>
      </c>
    </row>
    <row r="11">
      <c r="A11" s="7" t="inlineStr">
        <is>
          <t>Q1-023</t>
        </is>
      </c>
      <c r="B11" s="11" t="n">
        <v>46024</v>
      </c>
      <c r="C11" s="7" t="inlineStr">
        <is>
          <t>HEM-040-02</t>
        </is>
      </c>
      <c r="D11" s="7" t="inlineStr">
        <is>
          <t>UK</t>
        </is>
      </c>
      <c r="E11" s="12" t="n">
        <v>12</v>
      </c>
      <c r="F11" s="13" t="n">
        <v>14328.99</v>
      </c>
    </row>
    <row r="12">
      <c r="A12" s="7" t="inlineStr">
        <is>
          <t>Q1-019</t>
        </is>
      </c>
      <c r="B12" s="11" t="n">
        <v>46035</v>
      </c>
      <c r="C12" s="7" t="inlineStr">
        <is>
          <t>NEU-050-56</t>
        </is>
      </c>
      <c r="D12" s="7" t="inlineStr">
        <is>
          <t>ES</t>
        </is>
      </c>
      <c r="E12" s="12" t="n">
        <v>106</v>
      </c>
      <c r="F12" s="13" t="n">
        <v>6938.23</v>
      </c>
    </row>
    <row r="13">
      <c r="A13" s="7" t="inlineStr">
        <is>
          <t>Q1-031</t>
        </is>
      </c>
      <c r="B13" s="11" t="n">
        <v>46076</v>
      </c>
      <c r="C13" s="7" t="inlineStr">
        <is>
          <t>NEU-050-56</t>
        </is>
      </c>
      <c r="D13" s="7" t="inlineStr">
        <is>
          <t>ES</t>
        </is>
      </c>
      <c r="E13" s="12" t="n">
        <v>304</v>
      </c>
      <c r="F13" s="13" t="n">
        <v>20598.07</v>
      </c>
    </row>
    <row r="14">
      <c r="A14" s="7" t="inlineStr">
        <is>
          <t>Q2-025</t>
        </is>
      </c>
      <c r="B14" s="11" t="n">
        <v>46113</v>
      </c>
      <c r="C14" s="7" t="inlineStr">
        <is>
          <t>HEM-040-02</t>
        </is>
      </c>
      <c r="D14" s="7" t="inlineStr">
        <is>
          <t>UK</t>
        </is>
      </c>
      <c r="E14" s="12" t="n">
        <v>28</v>
      </c>
      <c r="F14" s="13" t="n">
        <v>33546.13</v>
      </c>
    </row>
    <row r="15">
      <c r="A15" s="7" t="inlineStr">
        <is>
          <t>Q2-030</t>
        </is>
      </c>
      <c r="B15" s="11" t="n">
        <v>46140</v>
      </c>
      <c r="C15" s="7" t="inlineStr">
        <is>
          <t>HEM-040-02</t>
        </is>
      </c>
      <c r="D15" s="7" t="inlineStr">
        <is>
          <t>UK</t>
        </is>
      </c>
      <c r="E15" s="12" t="n">
        <v>238</v>
      </c>
      <c r="F15" s="13" t="n">
        <v>284886</v>
      </c>
    </row>
    <row r="16">
      <c r="A16" s="7" t="inlineStr">
        <is>
          <t>Q2-029</t>
        </is>
      </c>
      <c r="B16" s="11" t="n">
        <v>46172</v>
      </c>
      <c r="C16" s="7" t="inlineStr">
        <is>
          <t>CAR-020-30</t>
        </is>
      </c>
      <c r="D16" s="7" t="inlineStr">
        <is>
          <t>IT</t>
        </is>
      </c>
      <c r="E16" s="12" t="n">
        <v>90</v>
      </c>
      <c r="F16" s="13" t="n">
        <v>3146.4</v>
      </c>
    </row>
    <row r="17">
      <c r="A17" s="7" t="inlineStr">
        <is>
          <t>Q2-003</t>
        </is>
      </c>
      <c r="B17" s="11" t="n">
        <v>46198</v>
      </c>
      <c r="C17" s="7" t="inlineStr">
        <is>
          <t>CAR-020-30</t>
        </is>
      </c>
      <c r="D17" s="7" t="inlineStr">
        <is>
          <t>IT</t>
        </is>
      </c>
      <c r="E17" s="12" t="n">
        <v>76</v>
      </c>
      <c r="F17" s="13" t="n">
        <v>2636.84</v>
      </c>
    </row>
    <row r="18">
      <c r="A18" s="7" t="inlineStr">
        <is>
          <t>Q2-004</t>
        </is>
      </c>
      <c r="B18" s="11" t="n">
        <v>46202</v>
      </c>
      <c r="C18" s="7" t="inlineStr">
        <is>
          <t>HEM-040-02</t>
        </is>
      </c>
      <c r="D18" s="7" t="inlineStr">
        <is>
          <t>UK</t>
        </is>
      </c>
      <c r="E18" s="12" t="n">
        <v>25</v>
      </c>
      <c r="F18" s="13" t="n">
        <v>28768.48</v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2026-10-19T18:25:55Z</dcterms:created>
  <dcterms:modified xmlns:dcterms="http://purl.org/dc/terms/" xmlns:xsi="http://www.w3.org/2001/XMLSchema-instance" xsi:type="dcterms:W3CDTF">2026-10-19T18:25:55Z</dcterms:modified>
</cp:coreProperties>
</file>