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Borders" sheetId="3" state="visible" r:id="rId3"/>
    <sheet xmlns:r="http://schemas.openxmlformats.org/officeDocument/2006/relationships" name="Indent" sheetId="4" state="visible" r:id="rId4"/>
    <sheet xmlns:r="http://schemas.openxmlformats.org/officeDocument/2006/relationships" name="Wrap and Shrink" sheetId="5" state="visible" r:id="rId5"/>
    <sheet xmlns:r="http://schemas.openxmlformats.org/officeDocument/2006/relationships" name="Merge vs Center" sheetId="6" state="visible" r:id="rId6"/>
    <sheet xmlns:r="http://schemas.openxmlformats.org/officeDocument/2006/relationships" name="Two-Level Heade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Aptos"/>
      <family val="2"/>
      <color theme="1"/>
      <sz val="11"/>
    </font>
    <font>
      <name val="Aptos"/>
      <b val="1"/>
      <sz val="11"/>
    </font>
    <font>
      <name val="Aptos"/>
      <sz val="11"/>
    </font>
    <font>
      <name val="Aptos"/>
      <b val="1"/>
      <color rgb="00FFFFFF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C1F0F5"/>
      </patternFill>
    </fill>
    <fill>
      <patternFill patternType="solid">
        <fgColor rgb="00FFF2CC"/>
      </patternFill>
    </fill>
    <fill>
      <patternFill patternType="solid">
        <fgColor rgb="00D9D9D9"/>
      </patternFill>
    </fill>
  </fills>
  <borders count="5">
    <border>
      <left/>
      <right/>
      <top/>
      <bottom/>
      <diagonal/>
    </border>
    <border>
      <bottom style="medium">
        <color rgb="00454545"/>
      </bottom>
    </border>
    <border>
      <top style="thin">
        <color rgb="00454545"/>
      </top>
      <bottom style="double">
        <color rgb="00454545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 diagonalDown="1">
      <bottom style="medium">
        <color rgb="00454545"/>
      </bottom>
      <diagonal style="thin">
        <color rgb="00454545"/>
      </diagonal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4" borderId="3" pivotButton="0" quotePrefix="0" xfId="0"/>
    <xf numFmtId="0" fontId="2" fillId="0" borderId="0" pivotButton="0" quotePrefix="0" xfId="0"/>
    <xf numFmtId="0" fontId="2" fillId="5" borderId="3" pivotButton="0" quotePrefix="0" xfId="0"/>
    <xf numFmtId="0" fontId="2" fillId="3" borderId="3" pivotButton="0" quotePrefix="0" xfId="0"/>
    <xf numFmtId="0" fontId="4" fillId="0" borderId="0" pivotButton="0" quotePrefix="0" xfId="0"/>
    <xf numFmtId="0" fontId="1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right"/>
    </xf>
    <xf numFmtId="164" fontId="2" fillId="0" borderId="0" pivotButton="0" quotePrefix="0" xfId="0"/>
    <xf numFmtId="0" fontId="1" fillId="0" borderId="2" pivotButton="0" quotePrefix="0" xfId="0"/>
    <xf numFmtId="164" fontId="1" fillId="0" borderId="2" pivotButton="0" quotePrefix="0" xfId="0"/>
    <xf numFmtId="0" fontId="2" fillId="0" borderId="0" applyAlignment="1" pivotButton="0" quotePrefix="0" xfId="0">
      <alignment indent="1"/>
    </xf>
    <xf numFmtId="164" fontId="2" fillId="0" borderId="3" pivotButton="0" quotePrefix="0" xfId="0"/>
    <xf numFmtId="3" fontId="2" fillId="3" borderId="3" pivotButton="0" quotePrefix="0" xfId="0"/>
    <xf numFmtId="164" fontId="2" fillId="3" borderId="3" applyAlignment="1" pivotButton="0" quotePrefix="0" xfId="0">
      <alignment horizontal="right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shrinkToFit="1"/>
    </xf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Continuous"/>
    </xf>
    <xf numFmtId="0" fontId="0" fillId="0" borderId="0" applyAlignment="1" pivotButton="0" quotePrefix="0" xfId="0">
      <alignment horizontal="centerContinuous"/>
    </xf>
    <xf numFmtId="0" fontId="2" fillId="0" borderId="0" applyAlignment="1" pivotButton="0" quotePrefix="0" xfId="0">
      <alignment vertical="center"/>
    </xf>
    <xf numFmtId="164" fontId="2" fillId="3" borderId="3" pivotButton="0" quotePrefix="0" xfId="0"/>
    <xf numFmtId="0" fontId="1" fillId="3" borderId="4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G01 - Cell formatting: borders, alignment and two-level headers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Borders</t>
        </is>
      </c>
      <c r="C7" s="5" t="inlineStr">
        <is>
          <t>Report-style borders: a medium line under the header, a thin line above the total, a double line under it, no other borders. Gridlines are switched off (View &gt; Gridlines).</t>
        </is>
      </c>
    </row>
    <row r="8">
      <c r="B8" s="4" t="inlineStr">
        <is>
          <t>Indent</t>
        </is>
      </c>
      <c r="C8" s="5" t="inlineStr">
        <is>
          <t>Indent versus typed spaces. LEN counts the characters; the lookup finds every product in the indented list and none in the list typed with spaces.</t>
        </is>
      </c>
    </row>
    <row r="9">
      <c r="B9" s="4" t="inlineStr">
        <is>
          <t>Wrap and Shrink</t>
        </is>
      </c>
      <c r="C9" s="5" t="inlineStr">
        <is>
          <t>The same narrow column with a manual line break (Alt+Enter), automatic wrapping and Shrink to fit.</t>
        </is>
      </c>
    </row>
    <row r="10">
      <c r="B10" s="4" t="inlineStr">
        <is>
          <t>Merge vs Center</t>
        </is>
      </c>
      <c r="C10" s="5" t="inlineStr">
        <is>
          <t>A merged region cell (left) against the region repeated on every row (right). Titles: Merge &amp; Center on the left, Center Across Selection on the right.</t>
        </is>
      </c>
    </row>
    <row r="11">
      <c r="B11" s="4" t="inlineStr">
        <is>
          <t>Two-Level Header</t>
        </is>
      </c>
      <c r="C11" s="5" t="inlineStr">
        <is>
          <t>One corner cell labelling both axes: Alt+Enter line break, left alignment with Wrap Text, a diagonal border and leading spaces on the first line.</t>
        </is>
      </c>
    </row>
    <row r="13">
      <c r="B13" s="3" t="inlineStr">
        <is>
          <t>Color</t>
        </is>
      </c>
      <c r="C13" s="3" t="inlineStr">
        <is>
          <t>Meaning</t>
        </is>
      </c>
    </row>
    <row r="14">
      <c r="B14" s="6" t="inlineStr">
        <is>
          <t>Input</t>
        </is>
      </c>
      <c r="C14" s="7" t="inlineStr">
        <is>
          <t>Input: change it and watch the results update</t>
        </is>
      </c>
    </row>
    <row r="15">
      <c r="B15" s="8" t="inlineStr">
        <is>
          <t>Parameter</t>
        </is>
      </c>
      <c r="C15" s="7" t="inlineStr">
        <is>
          <t>Fixed parameter: reference table, change only on purpose</t>
        </is>
      </c>
    </row>
    <row r="16">
      <c r="B16" s="9" t="inlineStr">
        <is>
          <t>Output</t>
        </is>
      </c>
      <c r="C16" s="7" t="inlineStr">
        <is>
          <t>Calculated output: formula, do not overwrite</t>
        </is>
      </c>
    </row>
    <row r="18">
      <c r="B18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9">
      <c r="B19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Net sales</t>
        </is>
      </c>
      <c r="C3" s="5" t="inlineStr">
        <is>
          <t>Illustrative figures in thousands for four fictional products in four unnamed markets. No currency implied.</t>
        </is>
      </c>
      <c r="D3" s="5" t="inlineStr">
        <is>
          <t>Illustrative figures, not real market data</t>
        </is>
      </c>
    </row>
    <row r="4">
      <c r="B4" s="5" t="inlineStr">
        <is>
          <t>Merge vs Center</t>
        </is>
      </c>
      <c r="C4" s="5" t="inlineStr">
        <is>
          <t>North and South sales for three fictional products, chosen to show how a merged cell hides the region from SUMIFS.</t>
        </is>
      </c>
      <c r="D4" s="5" t="inlineStr">
        <is>
          <t>Illustrative figures, not real market data</t>
        </is>
      </c>
    </row>
    <row r="5">
      <c r="B5" s="5" t="inlineStr">
        <is>
          <t>Indent</t>
        </is>
      </c>
      <c r="C5" s="5" t="inlineStr">
        <is>
          <t>Names to look up are typed in column D (yellow) so that the lookup can be tested against both lists.</t>
        </is>
      </c>
      <c r="D5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4" t="inlineStr">
        <is>
          <t>Net sales by product and market (thousands, illustrative figures)</t>
        </is>
      </c>
    </row>
    <row r="3">
      <c r="A3" s="11" t="inlineStr">
        <is>
          <t>Product</t>
        </is>
      </c>
      <c r="B3" s="12" t="inlineStr">
        <is>
          <t>Market A</t>
        </is>
      </c>
      <c r="C3" s="12" t="inlineStr">
        <is>
          <t>Market B</t>
        </is>
      </c>
      <c r="D3" s="12" t="inlineStr">
        <is>
          <t>Market C</t>
        </is>
      </c>
      <c r="E3" s="12" t="inlineStr">
        <is>
          <t>Market D</t>
        </is>
      </c>
      <c r="F3" s="12" t="inlineStr">
        <is>
          <t>Total</t>
        </is>
      </c>
    </row>
    <row r="4">
      <c r="A4" s="7" t="inlineStr">
        <is>
          <t>Velorin</t>
        </is>
      </c>
      <c r="B4" s="13" t="n">
        <v>412.5</v>
      </c>
      <c r="C4" s="13" t="n">
        <v>388</v>
      </c>
      <c r="D4" s="13" t="n">
        <v>295.4</v>
      </c>
      <c r="E4" s="13" t="n">
        <v>150.2</v>
      </c>
      <c r="F4" s="13">
        <f>SUM(B4:E4)</f>
        <v/>
      </c>
    </row>
    <row r="5">
      <c r="A5" s="7" t="inlineStr">
        <is>
          <t>Cardexa</t>
        </is>
      </c>
      <c r="B5" s="13" t="n">
        <v>301.7</v>
      </c>
      <c r="C5" s="13" t="n">
        <v>276.9</v>
      </c>
      <c r="D5" s="13" t="n">
        <v>240</v>
      </c>
      <c r="E5" s="13" t="n">
        <v>118.6</v>
      </c>
      <c r="F5" s="13">
        <f>SUM(B5:E5)</f>
        <v/>
      </c>
    </row>
    <row r="6">
      <c r="A6" s="7" t="inlineStr">
        <is>
          <t>Neurolin</t>
        </is>
      </c>
      <c r="B6" s="13" t="n">
        <v>188.3</v>
      </c>
      <c r="C6" s="13" t="n">
        <v>204.1</v>
      </c>
      <c r="D6" s="13" t="n">
        <v>133.8</v>
      </c>
      <c r="E6" s="13" t="n">
        <v>92.5</v>
      </c>
      <c r="F6" s="13">
        <f>SUM(B6:E6)</f>
        <v/>
      </c>
    </row>
    <row r="7">
      <c r="A7" s="7" t="inlineStr">
        <is>
          <t>Pulmavex</t>
        </is>
      </c>
      <c r="B7" s="13" t="n">
        <v>97.40000000000001</v>
      </c>
      <c r="C7" s="13" t="n">
        <v>120.6</v>
      </c>
      <c r="D7" s="13" t="n">
        <v>85</v>
      </c>
      <c r="E7" s="13" t="n">
        <v>60.3</v>
      </c>
      <c r="F7" s="13">
        <f>SUM(B7:E7)</f>
        <v/>
      </c>
    </row>
    <row r="8">
      <c r="A8" s="14" t="inlineStr">
        <is>
          <t>Total</t>
        </is>
      </c>
      <c r="B8" s="15">
        <f>SUM(B4:B7)</f>
        <v/>
      </c>
      <c r="C8" s="15">
        <f>SUM(C4:C7)</f>
        <v/>
      </c>
      <c r="D8" s="15">
        <f>SUM(D4:D7)</f>
        <v/>
      </c>
      <c r="E8" s="15">
        <f>SUM(E4:E7)</f>
        <v/>
      </c>
      <c r="F8" s="15">
        <f>SUM(F4:F7)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3:E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8" customWidth="1" min="4" max="4"/>
    <col width="14" customWidth="1" min="5" max="5"/>
  </cols>
  <sheetData>
    <row r="3">
      <c r="A3" s="10" t="inlineStr">
        <is>
          <t>Labels set back with the Indent button: the cell still holds only the name.</t>
        </is>
      </c>
    </row>
    <row r="4">
      <c r="A4" s="3" t="inlineStr">
        <is>
          <t>Product</t>
        </is>
      </c>
      <c r="B4" s="3" t="inlineStr">
        <is>
          <t>Net Sales</t>
        </is>
      </c>
      <c r="C4" s="3" t="inlineStr">
        <is>
          <t>Characters (LEN)</t>
        </is>
      </c>
      <c r="D4" s="3" t="inlineStr">
        <is>
          <t>Name to look up</t>
        </is>
      </c>
      <c r="E4" s="3" t="inlineStr">
        <is>
          <t>Lookup result</t>
        </is>
      </c>
    </row>
    <row r="5">
      <c r="A5" s="16" t="inlineStr">
        <is>
          <t>Velorin</t>
        </is>
      </c>
      <c r="B5" s="17" t="n">
        <v>1246.1</v>
      </c>
      <c r="C5" s="18">
        <f>LEN(A5)</f>
        <v/>
      </c>
      <c r="D5" s="6" t="inlineStr">
        <is>
          <t>Velorin</t>
        </is>
      </c>
      <c r="E5" s="19">
        <f>IFERROR(VLOOKUP(D5,$A$5:$B$8,2,FALSE),"Not found")</f>
        <v/>
      </c>
    </row>
    <row r="6">
      <c r="A6" s="16" t="inlineStr">
        <is>
          <t>Cardexa</t>
        </is>
      </c>
      <c r="B6" s="17" t="n">
        <v>937.2</v>
      </c>
      <c r="C6" s="18">
        <f>LEN(A6)</f>
        <v/>
      </c>
      <c r="D6" s="6" t="inlineStr">
        <is>
          <t>Cardexa</t>
        </is>
      </c>
      <c r="E6" s="19">
        <f>IFERROR(VLOOKUP(D6,$A$5:$B$8,2,FALSE),"Not found")</f>
        <v/>
      </c>
    </row>
    <row r="7">
      <c r="A7" s="16" t="inlineStr">
        <is>
          <t>Neurolin</t>
        </is>
      </c>
      <c r="B7" s="17" t="n">
        <v>618.7</v>
      </c>
      <c r="C7" s="18">
        <f>LEN(A7)</f>
        <v/>
      </c>
      <c r="D7" s="6" t="inlineStr">
        <is>
          <t>Neurolin</t>
        </is>
      </c>
      <c r="E7" s="19">
        <f>IFERROR(VLOOKUP(D7,$A$5:$B$8,2,FALSE),"Not found")</f>
        <v/>
      </c>
    </row>
    <row r="8">
      <c r="A8" s="16" t="inlineStr">
        <is>
          <t>Pulmavex</t>
        </is>
      </c>
      <c r="B8" s="17" t="n">
        <v>363.3</v>
      </c>
      <c r="C8" s="18">
        <f>LEN(A8)</f>
        <v/>
      </c>
      <c r="D8" s="6" t="inlineStr">
        <is>
          <t>Pulmavex</t>
        </is>
      </c>
      <c r="E8" s="19">
        <f>IFERROR(VLOOKUP(D8,$A$5:$B$8,2,FALSE),"Not found")</f>
        <v/>
      </c>
    </row>
    <row r="11">
      <c r="A11" s="10" t="inlineStr">
        <is>
          <t>Labels set back with three typed spaces: the cell holds the spaces too.</t>
        </is>
      </c>
    </row>
    <row r="12">
      <c r="A12" s="3" t="inlineStr">
        <is>
          <t>Product</t>
        </is>
      </c>
      <c r="B12" s="3" t="inlineStr">
        <is>
          <t>Net Sales</t>
        </is>
      </c>
      <c r="C12" s="3" t="inlineStr">
        <is>
          <t>Characters (LEN)</t>
        </is>
      </c>
      <c r="D12" s="3" t="inlineStr">
        <is>
          <t>Name to look up</t>
        </is>
      </c>
      <c r="E12" s="3" t="inlineStr">
        <is>
          <t>Lookup result</t>
        </is>
      </c>
    </row>
    <row r="13">
      <c r="A13" s="7" t="inlineStr">
        <is>
          <t xml:space="preserve">   Velorin</t>
        </is>
      </c>
      <c r="B13" s="17" t="n">
        <v>1246.1</v>
      </c>
      <c r="C13" s="18">
        <f>LEN(A13)</f>
        <v/>
      </c>
      <c r="D13" s="6" t="inlineStr">
        <is>
          <t>Velorin</t>
        </is>
      </c>
      <c r="E13" s="19">
        <f>IFERROR(VLOOKUP(D13,$A$13:$B$16,2,FALSE),"Not found")</f>
        <v/>
      </c>
    </row>
    <row r="14">
      <c r="A14" s="7" t="inlineStr">
        <is>
          <t xml:space="preserve">   Cardexa</t>
        </is>
      </c>
      <c r="B14" s="17" t="n">
        <v>937.2</v>
      </c>
      <c r="C14" s="18">
        <f>LEN(A14)</f>
        <v/>
      </c>
      <c r="D14" s="6" t="inlineStr">
        <is>
          <t>Cardexa</t>
        </is>
      </c>
      <c r="E14" s="19">
        <f>IFERROR(VLOOKUP(D14,$A$13:$B$16,2,FALSE),"Not found")</f>
        <v/>
      </c>
    </row>
    <row r="15">
      <c r="A15" s="7" t="inlineStr">
        <is>
          <t xml:space="preserve">   Neurolin</t>
        </is>
      </c>
      <c r="B15" s="17" t="n">
        <v>618.7</v>
      </c>
      <c r="C15" s="18">
        <f>LEN(A15)</f>
        <v/>
      </c>
      <c r="D15" s="6" t="inlineStr">
        <is>
          <t>Neurolin</t>
        </is>
      </c>
      <c r="E15" s="19">
        <f>IFERROR(VLOOKUP(D15,$A$13:$B$16,2,FALSE),"Not found")</f>
        <v/>
      </c>
    </row>
    <row r="16">
      <c r="A16" s="7" t="inlineStr">
        <is>
          <t xml:space="preserve">   Pulmavex</t>
        </is>
      </c>
      <c r="B16" s="17" t="n">
        <v>363.3</v>
      </c>
      <c r="C16" s="18">
        <f>LEN(A16)</f>
        <v/>
      </c>
      <c r="D16" s="6" t="inlineStr">
        <is>
          <t>Pulmavex</t>
        </is>
      </c>
      <c r="E16" s="19">
        <f>IFERROR(VLOOKUP(D16,$A$13:$B$16,2,FALSE),"Not found")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3:B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</cols>
  <sheetData>
    <row r="3">
      <c r="A3" s="3" t="inlineStr">
        <is>
          <t>Behavior</t>
        </is>
      </c>
      <c r="B3" s="3" t="inlineStr">
        <is>
          <t>Cell</t>
        </is>
      </c>
    </row>
    <row r="4" ht="32" customHeight="1">
      <c r="A4" s="20" t="inlineStr">
        <is>
          <t>Manual line break</t>
        </is>
      </c>
      <c r="B4" s="5" t="inlineStr">
        <is>
          <t>Net sales
after rebates</t>
        </is>
      </c>
    </row>
    <row r="5" ht="48" customHeight="1">
      <c r="A5" s="20" t="inlineStr">
        <is>
          <t>Wrap Text, automatic</t>
        </is>
      </c>
      <c r="B5" s="5" t="inlineStr">
        <is>
          <t>Net sales after rebates, discounts and returns</t>
        </is>
      </c>
    </row>
    <row r="6" ht="20" customHeight="1">
      <c r="A6" s="20" t="inlineStr">
        <is>
          <t>Shrink to fit</t>
        </is>
      </c>
      <c r="B6" s="21" t="inlineStr">
        <is>
          <t>Net sales after rebates, discounts and returns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22" customWidth="1" min="3" max="3"/>
    <col width="14" customWidth="1" min="4" max="4"/>
    <col width="12" customWidth="1" min="5" max="5"/>
    <col width="12" customWidth="1" min="6" max="6"/>
    <col width="12" customWidth="1" min="7" max="7"/>
  </cols>
  <sheetData>
    <row r="1">
      <c r="A1" s="22" t="inlineStr">
        <is>
          <t>Merged title</t>
        </is>
      </c>
      <c r="E1" s="23" t="inlineStr">
        <is>
          <t>Centered across selection</t>
        </is>
      </c>
      <c r="F1" s="24" t="n"/>
      <c r="G1" s="24" t="n"/>
    </row>
    <row r="3">
      <c r="A3" s="3" t="inlineStr">
        <is>
          <t>Region</t>
        </is>
      </c>
      <c r="B3" s="3" t="inlineStr">
        <is>
          <t>Product</t>
        </is>
      </c>
      <c r="C3" s="3" t="inlineStr">
        <is>
          <t>Net Sales</t>
        </is>
      </c>
      <c r="E3" s="3" t="inlineStr">
        <is>
          <t>Region</t>
        </is>
      </c>
      <c r="F3" s="3" t="inlineStr">
        <is>
          <t>Product</t>
        </is>
      </c>
      <c r="G3" s="3" t="inlineStr">
        <is>
          <t>Net Sales</t>
        </is>
      </c>
    </row>
    <row r="4">
      <c r="A4" s="25" t="inlineStr">
        <is>
          <t>North</t>
        </is>
      </c>
      <c r="B4" s="7" t="inlineStr">
        <is>
          <t>Velorin</t>
        </is>
      </c>
      <c r="C4" s="13" t="n">
        <v>120.5</v>
      </c>
      <c r="E4" s="7" t="inlineStr">
        <is>
          <t>North</t>
        </is>
      </c>
      <c r="F4" s="7" t="inlineStr">
        <is>
          <t>Velorin</t>
        </is>
      </c>
      <c r="G4" s="13" t="n">
        <v>120.5</v>
      </c>
    </row>
    <row r="5">
      <c r="B5" s="7" t="inlineStr">
        <is>
          <t>Cardexa</t>
        </is>
      </c>
      <c r="C5" s="13" t="n">
        <v>98.2</v>
      </c>
      <c r="E5" s="7" t="inlineStr">
        <is>
          <t>North</t>
        </is>
      </c>
      <c r="F5" s="7" t="inlineStr">
        <is>
          <t>Cardexa</t>
        </is>
      </c>
      <c r="G5" s="13" t="n">
        <v>98.2</v>
      </c>
    </row>
    <row r="6">
      <c r="B6" s="7" t="inlineStr">
        <is>
          <t>Neurolin</t>
        </is>
      </c>
      <c r="C6" s="13" t="n">
        <v>76.40000000000001</v>
      </c>
      <c r="E6" s="7" t="inlineStr">
        <is>
          <t>North</t>
        </is>
      </c>
      <c r="F6" s="7" t="inlineStr">
        <is>
          <t>Neurolin</t>
        </is>
      </c>
      <c r="G6" s="13" t="n">
        <v>76.40000000000001</v>
      </c>
    </row>
    <row r="7">
      <c r="A7" s="25" t="inlineStr">
        <is>
          <t>South</t>
        </is>
      </c>
      <c r="B7" s="7" t="inlineStr">
        <is>
          <t>Velorin</t>
        </is>
      </c>
      <c r="C7" s="13" t="n">
        <v>88</v>
      </c>
      <c r="E7" s="7" t="inlineStr">
        <is>
          <t>South</t>
        </is>
      </c>
      <c r="F7" s="7" t="inlineStr">
        <is>
          <t>Velorin</t>
        </is>
      </c>
      <c r="G7" s="13" t="n">
        <v>88</v>
      </c>
    </row>
    <row r="8">
      <c r="B8" s="7" t="inlineStr">
        <is>
          <t>Cardexa</t>
        </is>
      </c>
      <c r="C8" s="13" t="n">
        <v>64.3</v>
      </c>
      <c r="E8" s="7" t="inlineStr">
        <is>
          <t>South</t>
        </is>
      </c>
      <c r="F8" s="7" t="inlineStr">
        <is>
          <t>Cardexa</t>
        </is>
      </c>
      <c r="G8" s="13" t="n">
        <v>64.3</v>
      </c>
    </row>
    <row r="9">
      <c r="B9" s="7" t="inlineStr">
        <is>
          <t>Neurolin</t>
        </is>
      </c>
      <c r="C9" s="13" t="n">
        <v>51.7</v>
      </c>
      <c r="E9" s="7" t="inlineStr">
        <is>
          <t>South</t>
        </is>
      </c>
      <c r="F9" s="7" t="inlineStr">
        <is>
          <t>Neurolin</t>
        </is>
      </c>
      <c r="G9" s="13" t="n">
        <v>51.7</v>
      </c>
    </row>
    <row r="11">
      <c r="A11" s="3" t="inlineStr">
        <is>
          <t>Region</t>
        </is>
      </c>
      <c r="B11" s="3" t="inlineStr">
        <is>
          <t>Net Sales (merged table)</t>
        </is>
      </c>
      <c r="C11" s="3" t="inlineStr">
        <is>
          <t>Net Sales (repeated)</t>
        </is>
      </c>
      <c r="D11" s="3" t="inlineStr">
        <is>
          <t>Difference</t>
        </is>
      </c>
    </row>
    <row r="12">
      <c r="A12" s="6" t="inlineStr">
        <is>
          <t>North</t>
        </is>
      </c>
      <c r="B12" s="26">
        <f>SUMIFS($C$4:$C$9,$A$4:$A$9,A12)</f>
        <v/>
      </c>
      <c r="C12" s="26">
        <f>SUMIFS($G$4:$G$9,$E$4:$E$9,A12)</f>
        <v/>
      </c>
      <c r="D12" s="26">
        <f>C12-B12</f>
        <v/>
      </c>
    </row>
    <row r="13">
      <c r="A13" s="6" t="inlineStr">
        <is>
          <t>South</t>
        </is>
      </c>
      <c r="B13" s="26">
        <f>SUMIFS($C$4:$C$9,$A$4:$A$9,A13)</f>
        <v/>
      </c>
      <c r="C13" s="26">
        <f>SUMIFS($G$4:$G$9,$E$4:$E$9,A13)</f>
        <v/>
      </c>
      <c r="D13" s="26">
        <f>C13-B13</f>
        <v/>
      </c>
    </row>
  </sheetData>
  <mergeCells count="3">
    <mergeCell ref="A1:C1"/>
    <mergeCell ref="A7:A9"/>
    <mergeCell ref="A4:A6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3:E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3" ht="38" customHeight="1">
      <c r="A3" s="27" t="inlineStr">
        <is>
          <t xml:space="preserve">              Market
Product</t>
        </is>
      </c>
      <c r="B3" s="28" t="inlineStr">
        <is>
          <t>Market A</t>
        </is>
      </c>
      <c r="C3" s="28" t="inlineStr">
        <is>
          <t>Market B</t>
        </is>
      </c>
      <c r="D3" s="28" t="inlineStr">
        <is>
          <t>Market C</t>
        </is>
      </c>
      <c r="E3" s="28" t="inlineStr">
        <is>
          <t>Market D</t>
        </is>
      </c>
    </row>
    <row r="4">
      <c r="A4" s="7" t="inlineStr">
        <is>
          <t>Velorin</t>
        </is>
      </c>
      <c r="B4" s="13" t="n">
        <v>412.5</v>
      </c>
      <c r="C4" s="13" t="n">
        <v>388</v>
      </c>
      <c r="D4" s="13" t="n">
        <v>295.4</v>
      </c>
      <c r="E4" s="13" t="n">
        <v>150.2</v>
      </c>
    </row>
    <row r="5">
      <c r="A5" s="7" t="inlineStr">
        <is>
          <t>Cardexa</t>
        </is>
      </c>
      <c r="B5" s="13" t="n">
        <v>301.7</v>
      </c>
      <c r="C5" s="13" t="n">
        <v>276.9</v>
      </c>
      <c r="D5" s="13" t="n">
        <v>240</v>
      </c>
      <c r="E5" s="13" t="n">
        <v>118.6</v>
      </c>
    </row>
    <row r="6">
      <c r="A6" s="7" t="inlineStr">
        <is>
          <t>Neurolin</t>
        </is>
      </c>
      <c r="B6" s="13" t="n">
        <v>188.3</v>
      </c>
      <c r="C6" s="13" t="n">
        <v>204.1</v>
      </c>
      <c r="D6" s="13" t="n">
        <v>133.8</v>
      </c>
      <c r="E6" s="13" t="n">
        <v>92.5</v>
      </c>
    </row>
    <row r="7">
      <c r="A7" s="7" t="inlineStr">
        <is>
          <t>Pulmavex</t>
        </is>
      </c>
      <c r="B7" s="13" t="n">
        <v>97.40000000000001</v>
      </c>
      <c r="C7" s="13" t="n">
        <v>120.6</v>
      </c>
      <c r="D7" s="13" t="n">
        <v>85</v>
      </c>
      <c r="E7" s="13" t="n">
        <v>60.3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2026-10-19T18:26:43Z</dcterms:created>
  <dcterms:modified xmlns:dcterms="http://purl.org/dc/terms/" xmlns:xsi="http://www.w3.org/2001/XMLSchema-instance" xsi:type="dcterms:W3CDTF">2026-10-19T18:26:43Z</dcterms:modified>
</cp:coreProperties>
</file>