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Chain" sheetId="4" state="visible" r:id="rId4"/>
    <sheet xmlns:r="http://schemas.openxmlformats.org/officeDocument/2006/relationships" name="Report" sheetId="5" state="visible" r:id="rId5"/>
    <sheet xmlns:r="http://schemas.openxmlformats.org/officeDocument/2006/relationships" name="Evaluate" sheetId="6" state="visible" r:id="rId6"/>
    <sheet xmlns:r="http://schemas.openxmlformats.org/officeDocument/2006/relationships" name="Calculation modes" sheetId="7" state="visible" r:id="rId7"/>
    <sheet xmlns:r="http://schemas.openxmlformats.org/officeDocument/2006/relationships" name="Volatile functio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"/>
    <numFmt numFmtId="166" formatCode="yyyy-mm-dd"/>
    <numFmt numFmtId="167" formatCode="dd-mmm-yy"/>
  </numFmts>
  <fonts count="7">
    <font>
      <name val="Aptos"/>
      <family val="2"/>
      <color theme="1"/>
      <sz val="11"/>
    </font>
    <font>
      <name val="Aptos"/>
      <sz val="11"/>
    </font>
    <font>
      <name val="Aptos"/>
      <b val="1"/>
      <color rgb="00FFFFFF"/>
      <sz val="11"/>
    </font>
    <font>
      <name val="Aptos"/>
      <b val="1"/>
      <color rgb="00E65E27"/>
      <sz val="16"/>
    </font>
    <font>
      <name val="Aptos"/>
      <color rgb="00454545"/>
      <sz val="10"/>
    </font>
    <font>
      <name val="Aptos"/>
      <b val="1"/>
      <sz val="11"/>
    </font>
    <font>
      <name val="Aptos"/>
      <i val="1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C1F0F5"/>
      </patternFill>
    </fill>
    <fill>
      <patternFill patternType="solid">
        <fgColor rgb="00D9D9D9"/>
      </patternFill>
    </fill>
    <fill>
      <patternFill patternType="solid">
        <fgColor rgb="00454545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5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1" pivotButton="0" quotePrefix="0" xfId="0"/>
    <xf numFmtId="0" fontId="1" fillId="0" borderId="0" pivotButton="0" quotePrefix="0" xfId="0"/>
    <xf numFmtId="0" fontId="1" fillId="4" borderId="1" pivotButton="0" quotePrefix="0" xfId="0"/>
    <xf numFmtId="0" fontId="1" fillId="3" borderId="1" pivotButton="0" quotePrefix="0" xfId="0"/>
    <xf numFmtId="0" fontId="6" fillId="0" borderId="0" pivotButton="0" quotePrefix="0" xfId="0"/>
    <xf numFmtId="4" fontId="1" fillId="2" borderId="1" pivotButton="0" quotePrefix="0" xfId="0"/>
    <xf numFmtId="164" fontId="1" fillId="2" borderId="1" pivotButton="0" quotePrefix="0" xfId="0"/>
    <xf numFmtId="3" fontId="1" fillId="2" borderId="1" pivotButton="0" quotePrefix="0" xfId="0"/>
    <xf numFmtId="4" fontId="1" fillId="3" borderId="1" pivotButton="0" quotePrefix="0" xfId="0"/>
    <xf numFmtId="3" fontId="1" fillId="3" borderId="1" pivotButton="0" quotePrefix="0" xfId="0"/>
    <xf numFmtId="164" fontId="1" fillId="3" borderId="1" pivotButton="0" quotePrefix="0" xfId="0"/>
    <xf numFmtId="165" fontId="1" fillId="3" borderId="1" pivotButton="0" quotePrefix="0" xfId="0"/>
    <xf numFmtId="167" fontId="1" fillId="2" borderId="1" pivotButton="0" quotePrefix="0" xfId="0"/>
    <xf numFmtId="17" fontId="1" fillId="2" borderId="1" pivotButton="0" quotePrefix="0" xfId="0"/>
    <xf numFmtId="165" fontId="1" fillId="2" borderId="1" pivotButton="0" quotePrefix="0" xfId="0"/>
    <xf numFmtId="0" fontId="1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W08 - Formula auditing and calculation speed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Inputs</t>
        </is>
      </c>
      <c r="C7" s="5" t="inlineStr">
        <is>
          <t>Five inputs of a small price-to-profit chain. Use Trace Dependents from any of them.</t>
        </is>
      </c>
    </row>
    <row r="8">
      <c r="B8" s="4" t="inlineStr">
        <is>
          <t>Chain</t>
        </is>
      </c>
      <c r="C8" s="5" t="inlineStr">
        <is>
          <t>A chain of formulas across three sheets. Select B7 and use Trace Precedents repeatedly; select Inputs!B2 and use Trace Dependents.</t>
        </is>
      </c>
    </row>
    <row r="9">
      <c r="B9" s="4" t="inlineStr">
        <is>
          <t>Report</t>
        </is>
      </c>
      <c r="C9" s="5" t="inlineStr">
        <is>
          <t>The last link of the chain: values pulled from Chain. Trace Precedents from B2 draws the dashed arrow to another sheet.</t>
        </is>
      </c>
    </row>
    <row r="10">
      <c r="B10" s="4" t="inlineStr">
        <is>
          <t>Evaluate</t>
        </is>
      </c>
      <c r="C10" s="5" t="inlineStr">
        <is>
          <t>A nested OFFSET formula to step through with Evaluate Formula: select D2 and run it. The window dates are in G1:G2.</t>
        </is>
      </c>
    </row>
    <row r="11">
      <c r="B11" s="4" t="inlineStr">
        <is>
          <t>Calculation modes</t>
        </is>
      </c>
      <c r="C11" s="5" t="inlineStr">
        <is>
          <t>The three calculation modes and the keys that recalculate. A reference table.</t>
        </is>
      </c>
    </row>
    <row r="12">
      <c r="B12" s="4" t="inlineStr">
        <is>
          <t>Volatile functions</t>
        </is>
      </c>
      <c r="C12" s="5" t="inlineStr">
        <is>
          <t>Functions that recalculate on every worksheet change. Heavy use inside large ranges slows a model.</t>
        </is>
      </c>
    </row>
    <row r="14">
      <c r="B14" s="3" t="inlineStr">
        <is>
          <t>Color</t>
        </is>
      </c>
      <c r="C14" s="3" t="inlineStr">
        <is>
          <t>Meaning</t>
        </is>
      </c>
    </row>
    <row r="15">
      <c r="B15" s="6" t="inlineStr">
        <is>
          <t>Input</t>
        </is>
      </c>
      <c r="C15" s="7" t="inlineStr">
        <is>
          <t>Input: change it and watch the results update</t>
        </is>
      </c>
    </row>
    <row r="16">
      <c r="B16" s="8" t="inlineStr">
        <is>
          <t>Parameter</t>
        </is>
      </c>
      <c r="C16" s="7" t="inlineStr">
        <is>
          <t>Fixed parameter: reference table, change only on purpose</t>
        </is>
      </c>
    </row>
    <row r="17">
      <c r="B17" s="9" t="inlineStr">
        <is>
          <t>Output</t>
        </is>
      </c>
      <c r="C17" s="7" t="inlineStr">
        <is>
          <t>Calculated output: formula, do not overwrite</t>
        </is>
      </c>
    </row>
    <row r="19">
      <c r="B19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20">
      <c r="B20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Inputs</t>
        </is>
      </c>
      <c r="C3" s="5" t="inlineStr">
        <is>
          <t>Illustrative price, discount, rebate, volume and cost for a fictional pack.</t>
        </is>
      </c>
      <c r="D3" s="5" t="inlineStr">
        <is>
          <t>Illustrative figures, not real market data</t>
        </is>
      </c>
    </row>
    <row r="4">
      <c r="B4" s="5" t="inlineStr">
        <is>
          <t>Volatile list</t>
        </is>
      </c>
      <c r="C4" s="5" t="inlineStr">
        <is>
          <t>Functions named on the Microsoft Support page for Evaluate Formula as recalculating whenever the worksheet changes (RAND, OFFSET, CELL, INDIRECT, NOW, TODAY, RANDBETWEEN, INFO); substitutes are suggestions.</t>
        </is>
      </c>
      <c r="D4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2:B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2">
      <c r="A2" s="7" t="inlineStr">
        <is>
          <t>List price per pack (US$)</t>
        </is>
      </c>
      <c r="B2" s="11" t="n">
        <v>1284.5</v>
      </c>
    </row>
    <row r="3">
      <c r="A3" s="7" t="inlineStr">
        <is>
          <t>Discount rate</t>
        </is>
      </c>
      <c r="B3" s="12" t="n">
        <v>0.15</v>
      </c>
    </row>
    <row r="4">
      <c r="A4" s="7" t="inlineStr">
        <is>
          <t>Rebate rate</t>
        </is>
      </c>
      <c r="B4" s="12" t="n">
        <v>0.12</v>
      </c>
    </row>
    <row r="5">
      <c r="A5" s="7" t="inlineStr">
        <is>
          <t>Units per month</t>
        </is>
      </c>
      <c r="B5" s="13" t="n">
        <v>4800</v>
      </c>
    </row>
    <row r="6">
      <c r="A6" s="7" t="inlineStr">
        <is>
          <t>COGS per pack (US$)</t>
        </is>
      </c>
      <c r="B6" s="11" t="n">
        <v>210</v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2:B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2">
      <c r="A2" s="7" t="inlineStr">
        <is>
          <t>Net price per pack (US$)</t>
        </is>
      </c>
      <c r="B2" s="14">
        <f>Inputs!B2*(1-Inputs!B3)*(1-Inputs!B4)</f>
        <v/>
      </c>
    </row>
    <row r="3">
      <c r="A3" s="7" t="inlineStr">
        <is>
          <t>Annual units</t>
        </is>
      </c>
      <c r="B3" s="15">
        <f>Inputs!B5*B9</f>
        <v/>
      </c>
    </row>
    <row r="4">
      <c r="A4" s="7" t="inlineStr">
        <is>
          <t>Annual net sales (US$)</t>
        </is>
      </c>
      <c r="B4" s="15">
        <f>B2*B3</f>
        <v/>
      </c>
    </row>
    <row r="5">
      <c r="A5" s="7" t="inlineStr">
        <is>
          <t>Annual COGS (US$)</t>
        </is>
      </c>
      <c r="B5" s="15">
        <f>Inputs!B6*B3</f>
        <v/>
      </c>
    </row>
    <row r="6">
      <c r="A6" s="7" t="inlineStr">
        <is>
          <t>Gross profit (US$)</t>
        </is>
      </c>
      <c r="B6" s="15">
        <f>B4-B5</f>
        <v/>
      </c>
    </row>
    <row r="7">
      <c r="A7" s="7" t="inlineStr">
        <is>
          <t>Gross margin</t>
        </is>
      </c>
      <c r="B7" s="16">
        <f>B6/B4</f>
        <v/>
      </c>
    </row>
    <row r="9">
      <c r="A9" s="7" t="inlineStr">
        <is>
          <t>Months per year</t>
        </is>
      </c>
      <c r="B9" s="8" t="n">
        <v>12</v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2:B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2">
      <c r="A2" s="7" t="inlineStr">
        <is>
          <t>Gross profit (US$ thousand)</t>
        </is>
      </c>
      <c r="B2" s="17">
        <f>Chain!B6/B5</f>
        <v/>
      </c>
    </row>
    <row r="3">
      <c r="A3" s="7" t="inlineStr">
        <is>
          <t>Gross margin</t>
        </is>
      </c>
      <c r="B3" s="16">
        <f>Chain!B7</f>
        <v/>
      </c>
    </row>
    <row r="5">
      <c r="A5" s="7" t="inlineStr">
        <is>
          <t>Thousand</t>
        </is>
      </c>
      <c r="B5" s="8" t="n">
        <v>1000</v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G1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3" customWidth="1" min="3" max="3"/>
    <col width="24" customWidth="1" min="4" max="4"/>
    <col width="3" customWidth="1" min="5" max="5"/>
    <col width="14" customWidth="1" min="6" max="6"/>
    <col width="110" customWidth="1" min="7" max="7"/>
  </cols>
  <sheetData>
    <row r="1">
      <c r="A1" s="3" t="inlineStr">
        <is>
          <t>Month</t>
        </is>
      </c>
      <c r="B1" s="3" t="inlineStr">
        <is>
          <t>Net sales</t>
        </is>
      </c>
      <c r="D1" s="7" t="inlineStr">
        <is>
          <t>Net sales in the window</t>
        </is>
      </c>
      <c r="F1" s="7" t="inlineStr">
        <is>
          <t>Start</t>
        </is>
      </c>
      <c r="G1" s="18" t="n">
        <v>46113</v>
      </c>
    </row>
    <row r="2">
      <c r="A2" s="19" t="n">
        <v>46023</v>
      </c>
      <c r="B2" s="20" t="n">
        <v>955.3</v>
      </c>
      <c r="D2" s="17">
        <f>SUM(OFFSET($B$1,COUNTIF($A$2:$A$13,"&lt;"&amp;$G$1)+1,0,COUNTIFS($A$2:$A$13,"&gt;="&amp;$G$1,$A$2:$A$13,"&lt;="&amp;$G$2),1))</f>
        <v/>
      </c>
      <c r="F2" s="7" t="inlineStr">
        <is>
          <t>End</t>
        </is>
      </c>
      <c r="G2" s="18" t="n">
        <v>46266</v>
      </c>
    </row>
    <row r="3">
      <c r="A3" s="19" t="n">
        <v>46054</v>
      </c>
      <c r="B3" s="20" t="n">
        <v>1002.2</v>
      </c>
      <c r="D3" s="17">
        <f>SUMIFS($B$2:$B$13,$A$2:$A$13,"&gt;="&amp;$G$1,$A$2:$A$13,"&lt;="&amp;$G$2)</f>
        <v/>
      </c>
    </row>
    <row r="4">
      <c r="A4" s="19" t="n">
        <v>46082</v>
      </c>
      <c r="B4" s="20" t="n">
        <v>1049.2</v>
      </c>
      <c r="D4" s="9">
        <f>IF(ROUND(D2-D3,6)=0,"Same result","Check")</f>
        <v/>
      </c>
      <c r="F4" s="7" t="inlineStr">
        <is>
          <t>Formula in D2</t>
        </is>
      </c>
      <c r="G4" s="9">
        <f>_xlfn.FORMULATEXT(D2)</f>
        <v/>
      </c>
    </row>
    <row r="5">
      <c r="A5" s="19" t="n">
        <v>46113</v>
      </c>
      <c r="B5" s="20" t="n">
        <v>1096.2</v>
      </c>
    </row>
    <row r="6">
      <c r="A6" s="19" t="n">
        <v>46143</v>
      </c>
      <c r="B6" s="20" t="n">
        <v>1143.2</v>
      </c>
    </row>
    <row r="7">
      <c r="A7" s="19" t="n">
        <v>46174</v>
      </c>
      <c r="B7" s="20" t="n">
        <v>1190.2</v>
      </c>
    </row>
    <row r="8">
      <c r="A8" s="19" t="n">
        <v>46204</v>
      </c>
      <c r="B8" s="20" t="n">
        <v>1237.1</v>
      </c>
    </row>
    <row r="9">
      <c r="A9" s="19" t="n">
        <v>46235</v>
      </c>
      <c r="B9" s="20" t="n">
        <v>1284.1</v>
      </c>
    </row>
    <row r="10">
      <c r="A10" s="19" t="n">
        <v>46266</v>
      </c>
      <c r="B10" s="20" t="n">
        <v>1331.1</v>
      </c>
    </row>
    <row r="11">
      <c r="A11" s="19" t="n">
        <v>46296</v>
      </c>
      <c r="B11" s="20" t="n">
        <v>1378.1</v>
      </c>
    </row>
    <row r="12">
      <c r="A12" s="19" t="n">
        <v>46327</v>
      </c>
      <c r="B12" s="20" t="n">
        <v>1425.1</v>
      </c>
    </row>
    <row r="13">
      <c r="A13" s="19" t="n">
        <v>46357</v>
      </c>
      <c r="B13" s="20" t="n">
        <v>1472</v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70" customWidth="1" min="2" max="2"/>
    <col width="52" customWidth="1" min="3" max="3"/>
  </cols>
  <sheetData>
    <row r="1">
      <c r="A1" s="3" t="inlineStr">
        <is>
          <t>Setting or key</t>
        </is>
      </c>
      <c r="B1" s="3" t="inlineStr">
        <is>
          <t>What it does</t>
        </is>
      </c>
      <c r="C1" s="3" t="inlineStr">
        <is>
          <t>When to use it</t>
        </is>
      </c>
    </row>
    <row r="2">
      <c r="A2" s="21" t="inlineStr">
        <is>
          <t>Automatic</t>
        </is>
      </c>
      <c r="B2" s="21" t="inlineStr">
        <is>
          <t>Recalculates every dependent formula after each change. Default.</t>
        </is>
      </c>
      <c r="C2" s="21" t="inlineStr">
        <is>
          <t>Almost always.</t>
        </is>
      </c>
    </row>
    <row r="3">
      <c r="A3" s="21" t="inlineStr">
        <is>
          <t>Automatic except for data tables</t>
        </is>
      </c>
      <c r="B3" s="21" t="inlineStr">
        <is>
          <t>As Automatic, but What-If data tables wait for F9.</t>
        </is>
      </c>
      <c r="C3" s="21" t="inlineStr">
        <is>
          <t>Models with heavy data tables, such as simulations.</t>
        </is>
      </c>
    </row>
    <row r="4">
      <c r="A4" s="21" t="inlineStr">
        <is>
          <t>Manual</t>
        </is>
      </c>
      <c r="B4" s="21" t="inlineStr">
        <is>
          <t>Recalculates only when asked. Also turns on Recalculate workbook before saving.</t>
        </is>
      </c>
      <c r="C4" s="21" t="inlineStr">
        <is>
          <t>Very large models, switched back to Automatic afterwards.</t>
        </is>
      </c>
    </row>
    <row r="5">
      <c r="A5" s="21" t="inlineStr">
        <is>
          <t>F9</t>
        </is>
      </c>
      <c r="B5" s="21" t="inlineStr">
        <is>
          <t>Recalculates changed formulas and their dependents in all open workbooks (Manual mode).</t>
        </is>
      </c>
      <c r="C5" s="21" t="inlineStr">
        <is>
          <t>Refresh after a batch of edits.</t>
        </is>
      </c>
    </row>
    <row r="6">
      <c r="A6" s="21" t="inlineStr">
        <is>
          <t>Shift+F9</t>
        </is>
      </c>
      <c r="B6" s="21" t="inlineStr">
        <is>
          <t>Recalculates the active worksheet only.</t>
        </is>
      </c>
      <c r="C6" s="21" t="inlineStr">
        <is>
          <t>Heavy workbook, one sheet under review.</t>
        </is>
      </c>
    </row>
    <row r="7">
      <c r="A7" s="21" t="inlineStr">
        <is>
          <t>Ctrl+Alt+F9</t>
        </is>
      </c>
      <c r="B7" s="21" t="inlineStr">
        <is>
          <t>Recalculates all formulas in all open workbooks, changed or not.</t>
        </is>
      </c>
      <c r="C7" s="21" t="inlineStr">
        <is>
          <t>When results look stale.</t>
        </is>
      </c>
    </row>
    <row r="8">
      <c r="A8" s="21" t="inlineStr">
        <is>
          <t>Formulas &gt; Show Formulas</t>
        </is>
      </c>
      <c r="B8" s="21" t="inlineStr">
        <is>
          <t>Shows formulas instead of results on every sheet; the shortcut is Ctrl+` (grave accent).</t>
        </is>
      </c>
      <c r="C8" s="21" t="inlineStr">
        <is>
          <t>Reading or printing the structure of a sheet.</t>
        </is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4" customWidth="1" min="2" max="2"/>
    <col width="52" customWidth="1" min="3" max="3"/>
  </cols>
  <sheetData>
    <row r="1">
      <c r="A1" s="3" t="inlineStr">
        <is>
          <t>Function</t>
        </is>
      </c>
      <c r="B1" s="3" t="inlineStr">
        <is>
          <t>Recalculates when</t>
        </is>
      </c>
      <c r="C1" s="3" t="inlineStr">
        <is>
          <t>Common substitute</t>
        </is>
      </c>
    </row>
    <row r="2">
      <c r="A2" s="8" t="inlineStr">
        <is>
          <t>RAND, RANDBETWEEN</t>
        </is>
      </c>
      <c r="B2" s="8" t="inlineStr">
        <is>
          <t>Every calculation</t>
        </is>
      </c>
      <c r="C2" s="8" t="inlineStr">
        <is>
          <t>Paste values when the draw must stay fixed</t>
        </is>
      </c>
    </row>
    <row r="3">
      <c r="A3" s="8" t="inlineStr">
        <is>
          <t>NOW, TODAY</t>
        </is>
      </c>
      <c r="B3" s="8" t="inlineStr">
        <is>
          <t>Every calculation</t>
        </is>
      </c>
      <c r="C3" s="8" t="inlineStr">
        <is>
          <t>A date typed in an input cell</t>
        </is>
      </c>
    </row>
    <row r="4">
      <c r="A4" s="8" t="inlineStr">
        <is>
          <t>OFFSET</t>
        </is>
      </c>
      <c r="B4" s="8" t="inlineStr">
        <is>
          <t>Every calculation</t>
        </is>
      </c>
      <c r="C4" s="8" t="inlineStr">
        <is>
          <t>INDEX with a range operator</t>
        </is>
      </c>
    </row>
    <row r="5">
      <c r="A5" s="8" t="inlineStr">
        <is>
          <t>INDIRECT</t>
        </is>
      </c>
      <c r="B5" s="8" t="inlineStr">
        <is>
          <t>Every calculation</t>
        </is>
      </c>
      <c r="C5" s="8" t="inlineStr">
        <is>
          <t>INDEX, CHOOSE or a direct reference</t>
        </is>
      </c>
    </row>
    <row r="6">
      <c r="A6" s="8" t="inlineStr">
        <is>
          <t>CELL, INFO</t>
        </is>
      </c>
      <c r="B6" s="8" t="inlineStr">
        <is>
          <t>Every calculation (depends on the argument)</t>
        </is>
      </c>
      <c r="C6" s="8" t="inlineStr">
        <is>
          <t>Avoid in large ranges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2026-10-19T18:28:25Z</dcterms:created>
  <dcterms:modified xmlns:dcterms="http://purl.org/dc/terms/" xmlns:xsi="http://www.w3.org/2001/XMLSchema-instance" xsi:type="dcterms:W3CDTF">2026-10-19T18:28:25Z</dcterms:modified>
</cp:coreProperties>
</file>