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metadata.xml" ContentType="application/vnd.openxmlformats-officedocument.spreadsheetml.sheetMetadata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Assumptions" sheetId="2" state="visible" r:id="rId2"/>
    <sheet xmlns:r="http://schemas.openxmlformats.org/officeDocument/2006/relationships" name="Practice Data" sheetId="3" state="visible" r:id="rId3"/>
    <sheet xmlns:r="http://schemas.openxmlformats.org/officeDocument/2006/relationships" name="Drills" sheetId="4" state="visible" r:id="rId4"/>
    <sheet xmlns:r="http://schemas.openxmlformats.org/officeDocument/2006/relationships" name="Navigation" sheetId="5" state="visible" r:id="rId5"/>
    <sheet xmlns:r="http://schemas.openxmlformats.org/officeDocument/2006/relationships" name="Cheat Sheet" sheetId="6" state="visible" r:id="rId6"/>
  </sheets>
  <definedNames>
    <definedName name="TotalNetSales">'Practice Data'!$G$243</definedName>
    <definedName name="FirstDate">'Practice Data'!$A$2</definedName>
    <definedName name="PriceColumn">'Practice Data'!$F$2:$F$241</definedName>
  </definedNames>
  <calcPr calcId="124519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2">
    <numFmt numFmtId="164" formatCode="yyyy-mm-dd"/>
    <numFmt numFmtId="165" formatCode="dd-mmm-yy"/>
  </numFmts>
  <fonts count="7">
    <font>
      <name val="Aptos"/>
      <family val="2"/>
      <color theme="1"/>
      <sz val="11"/>
    </font>
    <font>
      <name val="Aptos"/>
      <b val="1"/>
      <color rgb="00FFFFFF"/>
      <sz val="11"/>
    </font>
    <font>
      <name val="Aptos"/>
      <sz val="11"/>
    </font>
    <font>
      <name val="Aptos"/>
      <b val="1"/>
      <sz val="11"/>
    </font>
    <font>
      <name val="Aptos"/>
      <b val="1"/>
      <color rgb="00E65E27"/>
      <sz val="16"/>
    </font>
    <font>
      <name val="Aptos"/>
      <color rgb="00454545"/>
      <sz val="10"/>
    </font>
    <font>
      <name val="Aptos"/>
      <i val="1"/>
      <color rgb="00454545"/>
      <sz val="10"/>
    </font>
  </fonts>
  <fills count="6">
    <fill>
      <patternFill/>
    </fill>
    <fill>
      <patternFill patternType="gray125"/>
    </fill>
    <fill>
      <patternFill patternType="solid">
        <fgColor rgb="00454545"/>
      </patternFill>
    </fill>
    <fill>
      <patternFill patternType="solid">
        <fgColor rgb="00FFF2CC"/>
      </patternFill>
    </fill>
    <fill>
      <patternFill patternType="solid">
        <fgColor rgb="00C1F0F5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3" fillId="0" borderId="0" pivotButton="0" quotePrefix="0" xfId="0"/>
    <xf numFmtId="0" fontId="2" fillId="0" borderId="0" applyAlignment="1" pivotButton="0" quotePrefix="0" xfId="0">
      <alignment vertical="top" wrapText="1"/>
    </xf>
    <xf numFmtId="0" fontId="2" fillId="3" borderId="1" pivotButton="0" quotePrefix="0" xfId="0"/>
    <xf numFmtId="0" fontId="2" fillId="0" borderId="0" pivotButton="0" quotePrefix="0" xfId="0"/>
    <xf numFmtId="0" fontId="2" fillId="5" borderId="1" pivotButton="0" quotePrefix="0" xfId="0"/>
    <xf numFmtId="0" fontId="2" fillId="4" borderId="1" pivotButton="0" quotePrefix="0" xfId="0"/>
    <xf numFmtId="0" fontId="6" fillId="0" borderId="0" pivotButton="0" quotePrefix="0" xfId="0"/>
    <xf numFmtId="165" fontId="2" fillId="3" borderId="1" pivotButton="0" quotePrefix="0" xfId="0"/>
    <xf numFmtId="3" fontId="2" fillId="3" borderId="1" pivotButton="0" quotePrefix="0" xfId="0"/>
    <xf numFmtId="4" fontId="2" fillId="3" borderId="1" pivotButton="0" quotePrefix="0" xfId="0"/>
    <xf numFmtId="4" fontId="2" fillId="4" borderId="1" pivotButton="0" quotePrefix="0" xfId="0"/>
    <xf numFmtId="4" fontId="3" fillId="4" borderId="1" pivotButton="0" quotePrefix="0" xfId="0"/>
    <xf numFmtId="1" fontId="2" fillId="5" borderId="1" pivotButton="0" quotePrefix="0" xfId="0"/>
    <xf numFmtId="3" fontId="2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Relationship Id="rIdMeta1" Type="http://schemas.openxmlformats.org/officeDocument/2006/relationships/sheetMetadata" Target="metadata.xml"/></Relationships>
</file>

<file path=xl/drawings/_rels/drawing1.xml.rels><?xml version="1.0" encoding="UTF-8" standalone="yes"?>
<Relationships xmlns="http://schemas.openxmlformats.org/package/2006/relationships"><Relationship Id="rId8" Type="http://schemas.openxmlformats.org/officeDocument/2006/relationships/hyperlink" Target="https://www.brightlight.ch/" TargetMode="External"/><Relationship Id="rId3" Type="http://schemas.openxmlformats.org/officeDocument/2006/relationships/hyperlink" Target="https://www.pharmsight.com" TargetMode="External"/><Relationship Id="rId7" Type="http://schemas.openxmlformats.org/officeDocument/2006/relationships/hyperlink" Target="https://www.pharmsight.com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excel4pharma.com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www.brightlight.ch" TargetMode="Externa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440180" cy="495300"/>
    <xdr:pic>
      <xdr:nvPicPr>
        <xdr:cNvPr id="13" name="Image 1" descr="Pictur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DFC99E-1668-4FD0-9DDF-9E5E955940CD}"/>
            </a:ext>
          </a:extLst>
        </xdr:cNvPr>
        <xdr:cNvPicPr/>
      </xdr:nvPicPr>
      <xdr:blipFill rotWithShape="1">
        <a:blip xmlns:r="http://schemas.openxmlformats.org/officeDocument/2006/relationships" r:embed="rId2" cstate="print"/>
        <a:srcRect t="15119"/>
        <a:stretch>
          <a:fillRect/>
        </a:stretch>
      </xdr:blipFill>
      <xdr:spPr>
        <a:xfrm>
          <a:off x="228600" y="0"/>
          <a:ext cx="1440180" cy="495300"/>
        </a:xfrm>
        <a:prstGeom prst="rect">
          <a:avLst/>
        </a:prstGeom>
      </xdr:spPr>
    </xdr:pic>
    <xdr:clientData/>
  </xdr:oneCellAnchor>
  <xdr:oneCellAnchor>
    <xdr:from>
      <xdr:col>2</xdr:col>
      <xdr:colOff>3299461</xdr:colOff>
      <xdr:row>0</xdr:row>
      <xdr:rowOff>0</xdr:rowOff>
    </xdr:from>
    <xdr:ext cx="252000" cy="216000"/>
    <xdr:pic>
      <xdr:nvPicPr>
        <xdr:cNvPr id="14" name="Image 2" descr="Pictur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C64AC4E-6919-4E08-8F67-8F27D700236E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204461" y="0"/>
          <a:ext cx="252000" cy="216000"/>
        </a:xfrm>
        <a:prstGeom prst="rect">
          <a:avLst/>
        </a:prstGeom>
      </xdr:spPr>
    </xdr:pic>
    <xdr:clientData/>
  </xdr:oneCellAnchor>
  <xdr:oneCellAnchor>
    <xdr:from>
      <xdr:col>2</xdr:col>
      <xdr:colOff>4069081</xdr:colOff>
      <xdr:row>0</xdr:row>
      <xdr:rowOff>0</xdr:rowOff>
    </xdr:from>
    <xdr:ext cx="304799" cy="190500"/>
    <xdr:pic>
      <xdr:nvPicPr>
        <xdr:cNvPr id="15" name="Image 3" descr="Picture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3723862-4C4B-4573-BAB4-2EA0E8D64E7B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974081" y="0"/>
          <a:ext cx="304799" cy="190500"/>
        </a:xfrm>
        <a:prstGeom prst="rect">
          <a:avLst/>
        </a:prstGeom>
      </xdr:spPr>
    </xdr:pic>
    <xdr:clientData/>
  </xdr:oneCellAnchor>
  <xdr:twoCellAnchor>
    <xdr:from>
      <xdr:col>2</xdr:col>
      <xdr:colOff>2251710</xdr:colOff>
      <xdr:row>0</xdr:row>
      <xdr:rowOff>22860</xdr:rowOff>
    </xdr:from>
    <xdr:to>
      <xdr:col>2</xdr:col>
      <xdr:colOff>2971710</xdr:colOff>
      <xdr:row>2</xdr:row>
      <xdr:rowOff>15240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F89F49C6-D22E-4377-AC71-370B41ADDB1C}"/>
            </a:ext>
          </a:extLst>
        </xdr:cNvPr>
        <xdr:cNvSpPr txBox="1"/>
      </xdr:nvSpPr>
      <xdr:spPr>
        <a:xfrm>
          <a:off x="4156710" y="22860"/>
          <a:ext cx="720000" cy="35814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US" sz="800" b="0" i="1">
              <a:solidFill>
                <a:schemeClr val="bg1"/>
              </a:solidFill>
            </a:rPr>
            <a:t>powered </a:t>
          </a:r>
          <a:r>
            <a:rPr lang="en-US" sz="800" b="0" i="1" baseline="0">
              <a:solidFill>
                <a:schemeClr val="bg1"/>
              </a:solidFill>
            </a:rPr>
            <a:t>by </a:t>
          </a:r>
          <a:endParaRPr lang="en-US" sz="800" b="0" i="1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2975610</xdr:colOff>
      <xdr:row>0</xdr:row>
      <xdr:rowOff>158039</xdr:rowOff>
    </xdr:from>
    <xdr:to>
      <xdr:col>2</xdr:col>
      <xdr:colOff>3909060</xdr:colOff>
      <xdr:row>2</xdr:row>
      <xdr:rowOff>43739</xdr:rowOff>
    </xdr:to>
    <xdr:sp macro="" textlink="">
      <xdr:nvSpPr>
        <xdr:cNvPr id="17" name="TextBox 1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30078CF-330C-47B6-97E6-3EFFD72A2E58}"/>
            </a:ext>
          </a:extLst>
        </xdr:cNvPr>
        <xdr:cNvSpPr txBox="1"/>
      </xdr:nvSpPr>
      <xdr:spPr>
        <a:xfrm>
          <a:off x="4880610" y="158039"/>
          <a:ext cx="933450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PharmSight</a:t>
          </a:r>
          <a:endParaRPr lang="en-US" b="1" u="sng">
            <a:effectLst/>
          </a:endParaRPr>
        </a:p>
      </xdr:txBody>
    </xdr:sp>
    <xdr:clientData/>
  </xdr:twoCellAnchor>
  <xdr:twoCellAnchor>
    <xdr:from>
      <xdr:col>2</xdr:col>
      <xdr:colOff>3806190</xdr:colOff>
      <xdr:row>0</xdr:row>
      <xdr:rowOff>158039</xdr:rowOff>
    </xdr:from>
    <xdr:to>
      <xdr:col>2</xdr:col>
      <xdr:colOff>4739640</xdr:colOff>
      <xdr:row>2</xdr:row>
      <xdr:rowOff>43739</xdr:rowOff>
    </xdr:to>
    <xdr:sp macro="" textlink="">
      <xdr:nvSpPr>
        <xdr:cNvPr id="18" name="TextBox 1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A92A5B2D-E783-462B-ACB2-A61E6B9ECF98}"/>
            </a:ext>
          </a:extLst>
        </xdr:cNvPr>
        <xdr:cNvSpPr txBox="1"/>
      </xdr:nvSpPr>
      <xdr:spPr>
        <a:xfrm>
          <a:off x="5711190" y="158039"/>
          <a:ext cx="933450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Bright</a:t>
          </a:r>
          <a:r>
            <a:rPr lang="en-US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Light</a:t>
          </a:r>
          <a:endParaRPr lang="en-US" b="1" u="sng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Apto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B3:C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90" customWidth="1" min="3" max="3"/>
  </cols>
  <sheetData>
    <row r="3" ht="31.2" customHeight="1">
      <c r="B3" s="1" t="inlineStr">
        <is>
          <t>W09 - Keyboard shortcuts and navigation</t>
        </is>
      </c>
    </row>
    <row r="4">
      <c r="B4" s="2" t="inlineStr">
        <is>
          <t>Tested in Microsoft 365 for Windows | 19-Oct-26</t>
        </is>
      </c>
    </row>
    <row r="6">
      <c r="B6" s="3" t="inlineStr">
        <is>
          <t>Sheet</t>
        </is>
      </c>
      <c r="C6" s="3" t="inlineStr">
        <is>
          <t>What you will find</t>
        </is>
      </c>
    </row>
    <row r="7">
      <c r="B7" s="4" t="inlineStr">
        <is>
          <t>Practice Data</t>
        </is>
      </c>
      <c r="C7" s="5" t="inlineStr">
        <is>
          <t>A 240-row list with two deliberate gaps (cells D60 and D130 are empty) and a total row. Use it to feel the difference between Ctrl+Arrow, Ctrl+Shift+Arrow, Ctrl+End and Go To Special.</t>
        </is>
      </c>
    </row>
    <row r="8">
      <c r="B8" s="4" t="inlineStr">
        <is>
          <t>Drills</t>
        </is>
      </c>
      <c r="C8" s="5" t="inlineStr">
        <is>
          <t>Twelve short drills. Read the task, do it with the keyboard only, then check where you landed with the formula in the last column.</t>
        </is>
      </c>
    </row>
    <row r="9">
      <c r="B9" s="4" t="inlineStr">
        <is>
          <t>Navigation</t>
        </is>
      </c>
      <c r="C9" s="5" t="inlineStr">
        <is>
          <t>Formulas that prove where the shortcuts land: the last used row of the list, the gap positions, the name that Go To uses, and clickable links that jump to the same places.</t>
        </is>
      </c>
    </row>
    <row r="10">
      <c r="B10" s="4" t="inlineStr">
        <is>
          <t>Cheat Sheet</t>
        </is>
      </c>
      <c r="C10" s="5" t="inlineStr">
        <is>
          <t>The shortcuts the article builds on, grouped by what you want to do. Windows, English keyboard.</t>
        </is>
      </c>
    </row>
    <row r="12">
      <c r="B12" s="3" t="inlineStr">
        <is>
          <t>Color</t>
        </is>
      </c>
      <c r="C12" s="3" t="inlineStr">
        <is>
          <t>Meaning</t>
        </is>
      </c>
    </row>
    <row r="13">
      <c r="B13" s="6" t="inlineStr">
        <is>
          <t>Input</t>
        </is>
      </c>
      <c r="C13" s="7" t="inlineStr">
        <is>
          <t>Input: change it and watch the results update</t>
        </is>
      </c>
    </row>
    <row r="14">
      <c r="B14" s="8" t="inlineStr">
        <is>
          <t>Parameter</t>
        </is>
      </c>
      <c r="C14" s="7" t="inlineStr">
        <is>
          <t>Fixed parameter: reference table, change only on purpose</t>
        </is>
      </c>
    </row>
    <row r="15">
      <c r="B15" s="9" t="inlineStr">
        <is>
          <t>Output</t>
        </is>
      </c>
      <c r="C15" s="7" t="inlineStr">
        <is>
          <t>Calculated output: formula, do not overwrite</t>
        </is>
      </c>
    </row>
    <row r="17">
      <c r="B17" s="10" t="inlineStr">
        <is>
          <t>All figures in this workbook are illustrative, not real market data, and for learning purposes only. Product names are fictional; any resemblance to real products is unintentional.</t>
        </is>
      </c>
    </row>
    <row r="18">
      <c r="B18" s="10" t="inlineStr">
        <is>
          <t>Some functions require Microsoft 365, Excel 2021 or Excel 2024.</t>
        </is>
      </c>
    </row>
  </sheetData>
  <sheetProtection selectLockedCells="1" selectUnlockedCells="0" sheet="1" objects="1" insertRows="1" insertHyperlinks="1" autoFilter="1" scenarios="1" formatColumns="1" deleteColumns="1" insertColumns="1" pivotTables="1" deleteRows="1" formatCells="1" formatRows="1" sort="1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B2:D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70" customWidth="1" min="3" max="3"/>
    <col width="34" customWidth="1" min="4" max="4"/>
  </cols>
  <sheetData>
    <row r="2">
      <c r="B2" s="3" t="inlineStr">
        <is>
          <t>Item</t>
        </is>
      </c>
      <c r="C2" s="3" t="inlineStr">
        <is>
          <t>Description</t>
        </is>
      </c>
      <c r="D2" s="3" t="inlineStr">
        <is>
          <t>Source</t>
        </is>
      </c>
    </row>
    <row r="3">
      <c r="B3" s="5" t="inlineStr">
        <is>
          <t>Practice Data</t>
        </is>
      </c>
      <c r="C3" s="5" t="inlineStr">
        <is>
          <t>240 illustrative transactions (six fictional products, four regions, three channels, 02-Jan-25 to 30-Jun-26). Two Channel cells are left empty on purpose.</t>
        </is>
      </c>
      <c r="D3" s="5" t="inlineStr">
        <is>
          <t>Illustrative figures, not real market data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A1:G24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9" customWidth="1" min="3" max="3"/>
    <col width="10" customWidth="1" min="4" max="4"/>
    <col width="9" customWidth="1" min="5" max="5"/>
    <col width="11" customWidth="1" min="6" max="6"/>
    <col width="14" customWidth="1" min="7" max="7"/>
  </cols>
  <sheetData>
    <row r="1">
      <c r="A1" s="3" t="inlineStr">
        <is>
          <t>Date</t>
        </is>
      </c>
      <c r="B1" s="3" t="inlineStr">
        <is>
          <t>Product</t>
        </is>
      </c>
      <c r="C1" s="3" t="inlineStr">
        <is>
          <t>Region</t>
        </is>
      </c>
      <c r="D1" s="3" t="inlineStr">
        <is>
          <t>Channel</t>
        </is>
      </c>
      <c r="E1" s="3" t="inlineStr">
        <is>
          <t>Units</t>
        </is>
      </c>
      <c r="F1" s="3" t="inlineStr">
        <is>
          <t>Net Price</t>
        </is>
      </c>
      <c r="G1" s="3" t="inlineStr">
        <is>
          <t>Net Sales</t>
        </is>
      </c>
    </row>
    <row r="2">
      <c r="A2" s="11" t="n">
        <v>45660</v>
      </c>
      <c r="B2" s="6" t="inlineStr">
        <is>
          <t>Cardexa</t>
        </is>
      </c>
      <c r="C2" s="6" t="inlineStr">
        <is>
          <t>North</t>
        </is>
      </c>
      <c r="D2" s="6" t="inlineStr">
        <is>
          <t>Hospital</t>
        </is>
      </c>
      <c r="E2" s="12" t="n">
        <v>115</v>
      </c>
      <c r="F2" s="13" t="n">
        <v>12.45</v>
      </c>
      <c r="G2" s="14">
        <f>E2*F2</f>
        <v/>
      </c>
    </row>
    <row r="3">
      <c r="A3" s="11" t="n">
        <v>45661</v>
      </c>
      <c r="B3" s="6" t="inlineStr">
        <is>
          <t>Velorin</t>
        </is>
      </c>
      <c r="C3" s="6" t="inlineStr">
        <is>
          <t>East</t>
        </is>
      </c>
      <c r="D3" s="6" t="inlineStr">
        <is>
          <t>Hospital</t>
        </is>
      </c>
      <c r="E3" s="12" t="n">
        <v>437</v>
      </c>
      <c r="F3" s="13" t="n">
        <v>41.89</v>
      </c>
      <c r="G3" s="14">
        <f>E3*F3</f>
        <v/>
      </c>
    </row>
    <row r="4">
      <c r="A4" s="11" t="n">
        <v>45661</v>
      </c>
      <c r="B4" s="6" t="inlineStr">
        <is>
          <t>Neurolin</t>
        </is>
      </c>
      <c r="C4" s="6" t="inlineStr">
        <is>
          <t>East</t>
        </is>
      </c>
      <c r="D4" s="6" t="inlineStr">
        <is>
          <t>Hospital</t>
        </is>
      </c>
      <c r="E4" s="12" t="n">
        <v>581</v>
      </c>
      <c r="F4" s="13" t="n">
        <v>111.93</v>
      </c>
      <c r="G4" s="14">
        <f>E4*F4</f>
        <v/>
      </c>
    </row>
    <row r="5">
      <c r="A5" s="11" t="n">
        <v>45663</v>
      </c>
      <c r="B5" s="6" t="inlineStr">
        <is>
          <t>Cardexa</t>
        </is>
      </c>
      <c r="C5" s="6" t="inlineStr">
        <is>
          <t>South</t>
        </is>
      </c>
      <c r="D5" s="6" t="inlineStr">
        <is>
          <t>Hospital</t>
        </is>
      </c>
      <c r="E5" s="12" t="n">
        <v>245</v>
      </c>
      <c r="F5" s="13" t="n">
        <v>12.51</v>
      </c>
      <c r="G5" s="14">
        <f>E5*F5</f>
        <v/>
      </c>
    </row>
    <row r="6">
      <c r="A6" s="11" t="n">
        <v>45663</v>
      </c>
      <c r="B6" s="6" t="inlineStr">
        <is>
          <t>Dermacil</t>
        </is>
      </c>
      <c r="C6" s="6" t="inlineStr">
        <is>
          <t>South</t>
        </is>
      </c>
      <c r="D6" s="6" t="inlineStr">
        <is>
          <t>Online</t>
        </is>
      </c>
      <c r="E6" s="12" t="n">
        <v>549</v>
      </c>
      <c r="F6" s="13" t="n">
        <v>25.89</v>
      </c>
      <c r="G6" s="14">
        <f>E6*F6</f>
        <v/>
      </c>
    </row>
    <row r="7">
      <c r="A7" s="11" t="n">
        <v>45664</v>
      </c>
      <c r="B7" s="6" t="inlineStr">
        <is>
          <t>Dermacil</t>
        </is>
      </c>
      <c r="C7" s="6" t="inlineStr">
        <is>
          <t>North</t>
        </is>
      </c>
      <c r="D7" s="6" t="inlineStr">
        <is>
          <t>Online</t>
        </is>
      </c>
      <c r="E7" s="12" t="n">
        <v>223</v>
      </c>
      <c r="F7" s="13" t="n">
        <v>27.97</v>
      </c>
      <c r="G7" s="14">
        <f>E7*F7</f>
        <v/>
      </c>
    </row>
    <row r="8">
      <c r="A8" s="11" t="n">
        <v>45668</v>
      </c>
      <c r="B8" s="6" t="inlineStr">
        <is>
          <t>Dermacil</t>
        </is>
      </c>
      <c r="C8" s="6" t="inlineStr">
        <is>
          <t>West</t>
        </is>
      </c>
      <c r="D8" s="6" t="inlineStr">
        <is>
          <t>Hospital</t>
        </is>
      </c>
      <c r="E8" s="12" t="n">
        <v>285</v>
      </c>
      <c r="F8" s="13" t="n">
        <v>26.99</v>
      </c>
      <c r="G8" s="14">
        <f>E8*F8</f>
        <v/>
      </c>
    </row>
    <row r="9">
      <c r="A9" s="11" t="n">
        <v>45672</v>
      </c>
      <c r="B9" s="6" t="inlineStr">
        <is>
          <t>Cardexa</t>
        </is>
      </c>
      <c r="C9" s="6" t="inlineStr">
        <is>
          <t>North</t>
        </is>
      </c>
      <c r="D9" s="6" t="inlineStr">
        <is>
          <t>Hospital</t>
        </is>
      </c>
      <c r="E9" s="12" t="n">
        <v>723</v>
      </c>
      <c r="F9" s="13" t="n">
        <v>12.09</v>
      </c>
      <c r="G9" s="14">
        <f>E9*F9</f>
        <v/>
      </c>
    </row>
    <row r="10">
      <c r="A10" s="11" t="n">
        <v>45672</v>
      </c>
      <c r="B10" s="6" t="inlineStr">
        <is>
          <t>Gastrel</t>
        </is>
      </c>
      <c r="C10" s="6" t="inlineStr">
        <is>
          <t>North</t>
        </is>
      </c>
      <c r="D10" s="6" t="inlineStr">
        <is>
          <t>Online</t>
        </is>
      </c>
      <c r="E10" s="12" t="n">
        <v>61</v>
      </c>
      <c r="F10" s="13" t="n">
        <v>9.9</v>
      </c>
      <c r="G10" s="14">
        <f>E10*F10</f>
        <v/>
      </c>
    </row>
    <row r="11">
      <c r="A11" s="11" t="n">
        <v>45673</v>
      </c>
      <c r="B11" s="6" t="inlineStr">
        <is>
          <t>Cardexa</t>
        </is>
      </c>
      <c r="C11" s="6" t="inlineStr">
        <is>
          <t>South</t>
        </is>
      </c>
      <c r="D11" s="6" t="inlineStr">
        <is>
          <t>Hospital</t>
        </is>
      </c>
      <c r="E11" s="12" t="n">
        <v>254</v>
      </c>
      <c r="F11" s="13" t="n">
        <v>12.31</v>
      </c>
      <c r="G11" s="14">
        <f>E11*F11</f>
        <v/>
      </c>
    </row>
    <row r="12">
      <c r="A12" s="11" t="n">
        <v>45673</v>
      </c>
      <c r="B12" s="6" t="inlineStr">
        <is>
          <t>Neurolin</t>
        </is>
      </c>
      <c r="C12" s="6" t="inlineStr">
        <is>
          <t>East</t>
        </is>
      </c>
      <c r="D12" s="6" t="inlineStr">
        <is>
          <t>Online</t>
        </is>
      </c>
      <c r="E12" s="12" t="n">
        <v>242</v>
      </c>
      <c r="F12" s="13" t="n">
        <v>114.12</v>
      </c>
      <c r="G12" s="14">
        <f>E12*F12</f>
        <v/>
      </c>
    </row>
    <row r="13">
      <c r="A13" s="11" t="n">
        <v>45675</v>
      </c>
      <c r="B13" s="6" t="inlineStr">
        <is>
          <t>Neurolin</t>
        </is>
      </c>
      <c r="C13" s="6" t="inlineStr">
        <is>
          <t>North</t>
        </is>
      </c>
      <c r="D13" s="6" t="inlineStr">
        <is>
          <t>Retail</t>
        </is>
      </c>
      <c r="E13" s="12" t="n">
        <v>1136</v>
      </c>
      <c r="F13" s="13" t="n">
        <v>108.06</v>
      </c>
      <c r="G13" s="14">
        <f>E13*F13</f>
        <v/>
      </c>
    </row>
    <row r="14">
      <c r="A14" s="11" t="n">
        <v>45677</v>
      </c>
      <c r="B14" s="6" t="inlineStr">
        <is>
          <t>Dermacil</t>
        </is>
      </c>
      <c r="C14" s="6" t="inlineStr">
        <is>
          <t>East</t>
        </is>
      </c>
      <c r="D14" s="6" t="inlineStr">
        <is>
          <t>Hospital</t>
        </is>
      </c>
      <c r="E14" s="12" t="n">
        <v>98</v>
      </c>
      <c r="F14" s="13" t="n">
        <v>28.47</v>
      </c>
      <c r="G14" s="14">
        <f>E14*F14</f>
        <v/>
      </c>
    </row>
    <row r="15">
      <c r="A15" s="11" t="n">
        <v>45678</v>
      </c>
      <c r="B15" s="6" t="inlineStr">
        <is>
          <t>Cardexa</t>
        </is>
      </c>
      <c r="C15" s="6" t="inlineStr">
        <is>
          <t>West</t>
        </is>
      </c>
      <c r="D15" s="6" t="inlineStr">
        <is>
          <t>Hospital</t>
        </is>
      </c>
      <c r="E15" s="12" t="n">
        <v>271</v>
      </c>
      <c r="F15" s="13" t="n">
        <v>12.66</v>
      </c>
      <c r="G15" s="14">
        <f>E15*F15</f>
        <v/>
      </c>
    </row>
    <row r="16">
      <c r="A16" s="11" t="n">
        <v>45680</v>
      </c>
      <c r="B16" s="6" t="inlineStr">
        <is>
          <t>Dermacil</t>
        </is>
      </c>
      <c r="C16" s="6" t="inlineStr">
        <is>
          <t>North</t>
        </is>
      </c>
      <c r="D16" s="6" t="inlineStr">
        <is>
          <t>Retail</t>
        </is>
      </c>
      <c r="E16" s="12" t="n">
        <v>111</v>
      </c>
      <c r="F16" s="13" t="n">
        <v>28.03</v>
      </c>
      <c r="G16" s="14">
        <f>E16*F16</f>
        <v/>
      </c>
    </row>
    <row r="17">
      <c r="A17" s="11" t="n">
        <v>45684</v>
      </c>
      <c r="B17" s="6" t="inlineStr">
        <is>
          <t>Gastrel</t>
        </is>
      </c>
      <c r="C17" s="6" t="inlineStr">
        <is>
          <t>North</t>
        </is>
      </c>
      <c r="D17" s="6" t="inlineStr">
        <is>
          <t>Retail</t>
        </is>
      </c>
      <c r="E17" s="12" t="n">
        <v>34</v>
      </c>
      <c r="F17" s="13" t="n">
        <v>9.93</v>
      </c>
      <c r="G17" s="14">
        <f>E17*F17</f>
        <v/>
      </c>
    </row>
    <row r="18">
      <c r="A18" s="11" t="n">
        <v>45686</v>
      </c>
      <c r="B18" s="6" t="inlineStr">
        <is>
          <t>Velorin</t>
        </is>
      </c>
      <c r="C18" s="6" t="inlineStr">
        <is>
          <t>East</t>
        </is>
      </c>
      <c r="D18" s="6" t="inlineStr">
        <is>
          <t>Retail</t>
        </is>
      </c>
      <c r="E18" s="12" t="n">
        <v>580</v>
      </c>
      <c r="F18" s="13" t="n">
        <v>42.27</v>
      </c>
      <c r="G18" s="14">
        <f>E18*F18</f>
        <v/>
      </c>
    </row>
    <row r="19">
      <c r="A19" s="11" t="n">
        <v>45687</v>
      </c>
      <c r="B19" s="6" t="inlineStr">
        <is>
          <t>Cardexa</t>
        </is>
      </c>
      <c r="C19" s="6" t="inlineStr">
        <is>
          <t>North</t>
        </is>
      </c>
      <c r="D19" s="6" t="inlineStr">
        <is>
          <t>Retail</t>
        </is>
      </c>
      <c r="E19" s="12" t="n">
        <v>422</v>
      </c>
      <c r="F19" s="13" t="n">
        <v>11.69</v>
      </c>
      <c r="G19" s="14">
        <f>E19*F19</f>
        <v/>
      </c>
    </row>
    <row r="20">
      <c r="A20" s="11" t="n">
        <v>45688</v>
      </c>
      <c r="B20" s="6" t="inlineStr">
        <is>
          <t>Pulmavex</t>
        </is>
      </c>
      <c r="C20" s="6" t="inlineStr">
        <is>
          <t>North</t>
        </is>
      </c>
      <c r="D20" s="6" t="inlineStr">
        <is>
          <t>Online</t>
        </is>
      </c>
      <c r="E20" s="12" t="n">
        <v>242</v>
      </c>
      <c r="F20" s="13" t="n">
        <v>62.03</v>
      </c>
      <c r="G20" s="14">
        <f>E20*F20</f>
        <v/>
      </c>
    </row>
    <row r="21">
      <c r="A21" s="11" t="n">
        <v>45692</v>
      </c>
      <c r="B21" s="6" t="inlineStr">
        <is>
          <t>Neurolin</t>
        </is>
      </c>
      <c r="C21" s="6" t="inlineStr">
        <is>
          <t>North</t>
        </is>
      </c>
      <c r="D21" s="6" t="inlineStr">
        <is>
          <t>Online</t>
        </is>
      </c>
      <c r="E21" s="12" t="n">
        <v>170</v>
      </c>
      <c r="F21" s="13" t="n">
        <v>121.25</v>
      </c>
      <c r="G21" s="14">
        <f>E21*F21</f>
        <v/>
      </c>
    </row>
    <row r="22">
      <c r="A22" s="11" t="n">
        <v>45693</v>
      </c>
      <c r="B22" s="6" t="inlineStr">
        <is>
          <t>Velorin</t>
        </is>
      </c>
      <c r="C22" s="6" t="inlineStr">
        <is>
          <t>South</t>
        </is>
      </c>
      <c r="D22" s="6" t="inlineStr">
        <is>
          <t>Online</t>
        </is>
      </c>
      <c r="E22" s="12" t="n">
        <v>664</v>
      </c>
      <c r="F22" s="13" t="n">
        <v>42.06</v>
      </c>
      <c r="G22" s="14">
        <f>E22*F22</f>
        <v/>
      </c>
    </row>
    <row r="23">
      <c r="A23" s="11" t="n">
        <v>45696</v>
      </c>
      <c r="B23" s="6" t="inlineStr">
        <is>
          <t>Pulmavex</t>
        </is>
      </c>
      <c r="C23" s="6" t="inlineStr">
        <is>
          <t>East</t>
        </is>
      </c>
      <c r="D23" s="6" t="inlineStr">
        <is>
          <t>Online</t>
        </is>
      </c>
      <c r="E23" s="12" t="n">
        <v>488</v>
      </c>
      <c r="F23" s="13" t="n">
        <v>62.44</v>
      </c>
      <c r="G23" s="14">
        <f>E23*F23</f>
        <v/>
      </c>
    </row>
    <row r="24">
      <c r="A24" s="11" t="n">
        <v>45700</v>
      </c>
      <c r="B24" s="6" t="inlineStr">
        <is>
          <t>Velorin</t>
        </is>
      </c>
      <c r="C24" s="6" t="inlineStr">
        <is>
          <t>East</t>
        </is>
      </c>
      <c r="D24" s="6" t="inlineStr">
        <is>
          <t>Online</t>
        </is>
      </c>
      <c r="E24" s="12" t="n">
        <v>93</v>
      </c>
      <c r="F24" s="13" t="n">
        <v>43.18</v>
      </c>
      <c r="G24" s="14">
        <f>E24*F24</f>
        <v/>
      </c>
    </row>
    <row r="25">
      <c r="A25" s="11" t="n">
        <v>45703</v>
      </c>
      <c r="B25" s="6" t="inlineStr">
        <is>
          <t>Pulmavex</t>
        </is>
      </c>
      <c r="C25" s="6" t="inlineStr">
        <is>
          <t>South</t>
        </is>
      </c>
      <c r="D25" s="6" t="inlineStr">
        <is>
          <t>Online</t>
        </is>
      </c>
      <c r="E25" s="12" t="n">
        <v>564</v>
      </c>
      <c r="F25" s="13" t="n">
        <v>64.45</v>
      </c>
      <c r="G25" s="14">
        <f>E25*F25</f>
        <v/>
      </c>
    </row>
    <row r="26">
      <c r="A26" s="11" t="n">
        <v>45704</v>
      </c>
      <c r="B26" s="6" t="inlineStr">
        <is>
          <t>Dermacil</t>
        </is>
      </c>
      <c r="C26" s="6" t="inlineStr">
        <is>
          <t>West</t>
        </is>
      </c>
      <c r="D26" s="6" t="inlineStr">
        <is>
          <t>Retail</t>
        </is>
      </c>
      <c r="E26" s="12" t="n">
        <v>217</v>
      </c>
      <c r="F26" s="13" t="n">
        <v>27.59</v>
      </c>
      <c r="G26" s="14">
        <f>E26*F26</f>
        <v/>
      </c>
    </row>
    <row r="27">
      <c r="A27" s="11" t="n">
        <v>45706</v>
      </c>
      <c r="B27" s="6" t="inlineStr">
        <is>
          <t>Dermacil</t>
        </is>
      </c>
      <c r="C27" s="6" t="inlineStr">
        <is>
          <t>North</t>
        </is>
      </c>
      <c r="D27" s="6" t="inlineStr">
        <is>
          <t>Online</t>
        </is>
      </c>
      <c r="E27" s="12" t="n">
        <v>196</v>
      </c>
      <c r="F27" s="13" t="n">
        <v>26.58</v>
      </c>
      <c r="G27" s="14">
        <f>E27*F27</f>
        <v/>
      </c>
    </row>
    <row r="28">
      <c r="A28" s="11" t="n">
        <v>45707</v>
      </c>
      <c r="B28" s="6" t="inlineStr">
        <is>
          <t>Neurolin</t>
        </is>
      </c>
      <c r="C28" s="6" t="inlineStr">
        <is>
          <t>West</t>
        </is>
      </c>
      <c r="D28" s="6" t="inlineStr">
        <is>
          <t>Hospital</t>
        </is>
      </c>
      <c r="E28" s="12" t="n">
        <v>253</v>
      </c>
      <c r="F28" s="13" t="n">
        <v>122.6</v>
      </c>
      <c r="G28" s="14">
        <f>E28*F28</f>
        <v/>
      </c>
    </row>
    <row r="29">
      <c r="A29" s="11" t="n">
        <v>45707</v>
      </c>
      <c r="B29" s="6" t="inlineStr">
        <is>
          <t>Velorin</t>
        </is>
      </c>
      <c r="C29" s="6" t="inlineStr">
        <is>
          <t>North</t>
        </is>
      </c>
      <c r="D29" s="6" t="inlineStr">
        <is>
          <t>Hospital</t>
        </is>
      </c>
      <c r="E29" s="12" t="n">
        <v>474</v>
      </c>
      <c r="F29" s="13" t="n">
        <v>40.19</v>
      </c>
      <c r="G29" s="14">
        <f>E29*F29</f>
        <v/>
      </c>
    </row>
    <row r="30">
      <c r="A30" s="11" t="n">
        <v>45712</v>
      </c>
      <c r="B30" s="6" t="inlineStr">
        <is>
          <t>Neurolin</t>
        </is>
      </c>
      <c r="C30" s="6" t="inlineStr">
        <is>
          <t>South</t>
        </is>
      </c>
      <c r="D30" s="6" t="inlineStr">
        <is>
          <t>Online</t>
        </is>
      </c>
      <c r="E30" s="12" t="n">
        <v>268</v>
      </c>
      <c r="F30" s="13" t="n">
        <v>121.38</v>
      </c>
      <c r="G30" s="14">
        <f>E30*F30</f>
        <v/>
      </c>
    </row>
    <row r="31">
      <c r="A31" s="11" t="n">
        <v>45714</v>
      </c>
      <c r="B31" s="6" t="inlineStr">
        <is>
          <t>Pulmavex</t>
        </is>
      </c>
      <c r="C31" s="6" t="inlineStr">
        <is>
          <t>North</t>
        </is>
      </c>
      <c r="D31" s="6" t="inlineStr">
        <is>
          <t>Online</t>
        </is>
      </c>
      <c r="E31" s="12" t="n">
        <v>485</v>
      </c>
      <c r="F31" s="13" t="n">
        <v>60.77</v>
      </c>
      <c r="G31" s="14">
        <f>E31*F31</f>
        <v/>
      </c>
    </row>
    <row r="32">
      <c r="A32" s="11" t="n">
        <v>45717</v>
      </c>
      <c r="B32" s="6" t="inlineStr">
        <is>
          <t>Velorin</t>
        </is>
      </c>
      <c r="C32" s="6" t="inlineStr">
        <is>
          <t>East</t>
        </is>
      </c>
      <c r="D32" s="6" t="inlineStr">
        <is>
          <t>Online</t>
        </is>
      </c>
      <c r="E32" s="12" t="n">
        <v>218</v>
      </c>
      <c r="F32" s="13" t="n">
        <v>40.81</v>
      </c>
      <c r="G32" s="14">
        <f>E32*F32</f>
        <v/>
      </c>
    </row>
    <row r="33">
      <c r="A33" s="11" t="n">
        <v>45717</v>
      </c>
      <c r="B33" s="6" t="inlineStr">
        <is>
          <t>Dermacil</t>
        </is>
      </c>
      <c r="C33" s="6" t="inlineStr">
        <is>
          <t>West</t>
        </is>
      </c>
      <c r="D33" s="6" t="inlineStr">
        <is>
          <t>Online</t>
        </is>
      </c>
      <c r="E33" s="12" t="n">
        <v>530</v>
      </c>
      <c r="F33" s="13" t="n">
        <v>27.09</v>
      </c>
      <c r="G33" s="14">
        <f>E33*F33</f>
        <v/>
      </c>
    </row>
    <row r="34">
      <c r="A34" s="11" t="n">
        <v>45719</v>
      </c>
      <c r="B34" s="6" t="inlineStr">
        <is>
          <t>Pulmavex</t>
        </is>
      </c>
      <c r="C34" s="6" t="inlineStr">
        <is>
          <t>West</t>
        </is>
      </c>
      <c r="D34" s="6" t="inlineStr">
        <is>
          <t>Hospital</t>
        </is>
      </c>
      <c r="E34" s="12" t="n">
        <v>353</v>
      </c>
      <c r="F34" s="13" t="n">
        <v>60.81</v>
      </c>
      <c r="G34" s="14">
        <f>E34*F34</f>
        <v/>
      </c>
    </row>
    <row r="35">
      <c r="A35" s="11" t="n">
        <v>45719</v>
      </c>
      <c r="B35" s="6" t="inlineStr">
        <is>
          <t>Gastrel</t>
        </is>
      </c>
      <c r="C35" s="6" t="inlineStr">
        <is>
          <t>South</t>
        </is>
      </c>
      <c r="D35" s="6" t="inlineStr">
        <is>
          <t>Retail</t>
        </is>
      </c>
      <c r="E35" s="12" t="n">
        <v>201</v>
      </c>
      <c r="F35" s="13" t="n">
        <v>9.65</v>
      </c>
      <c r="G35" s="14">
        <f>E35*F35</f>
        <v/>
      </c>
    </row>
    <row r="36">
      <c r="A36" s="11" t="n">
        <v>45720</v>
      </c>
      <c r="B36" s="6" t="inlineStr">
        <is>
          <t>Neurolin</t>
        </is>
      </c>
      <c r="C36" s="6" t="inlineStr">
        <is>
          <t>East</t>
        </is>
      </c>
      <c r="D36" s="6" t="inlineStr">
        <is>
          <t>Hospital</t>
        </is>
      </c>
      <c r="E36" s="12" t="n">
        <v>640</v>
      </c>
      <c r="F36" s="13" t="n">
        <v>116.51</v>
      </c>
      <c r="G36" s="14">
        <f>E36*F36</f>
        <v/>
      </c>
    </row>
    <row r="37">
      <c r="A37" s="11" t="n">
        <v>45722</v>
      </c>
      <c r="B37" s="6" t="inlineStr">
        <is>
          <t>Dermacil</t>
        </is>
      </c>
      <c r="C37" s="6" t="inlineStr">
        <is>
          <t>East</t>
        </is>
      </c>
      <c r="D37" s="6" t="inlineStr">
        <is>
          <t>Hospital</t>
        </is>
      </c>
      <c r="E37" s="12" t="n">
        <v>138</v>
      </c>
      <c r="F37" s="13" t="n">
        <v>26.62</v>
      </c>
      <c r="G37" s="14">
        <f>E37*F37</f>
        <v/>
      </c>
    </row>
    <row r="38">
      <c r="A38" s="11" t="n">
        <v>45722</v>
      </c>
      <c r="B38" s="6" t="inlineStr">
        <is>
          <t>Neurolin</t>
        </is>
      </c>
      <c r="C38" s="6" t="inlineStr">
        <is>
          <t>North</t>
        </is>
      </c>
      <c r="D38" s="6" t="inlineStr">
        <is>
          <t>Hospital</t>
        </is>
      </c>
      <c r="E38" s="12" t="n">
        <v>486</v>
      </c>
      <c r="F38" s="13" t="n">
        <v>111.35</v>
      </c>
      <c r="G38" s="14">
        <f>E38*F38</f>
        <v/>
      </c>
    </row>
    <row r="39">
      <c r="A39" s="11" t="n">
        <v>45724</v>
      </c>
      <c r="B39" s="6" t="inlineStr">
        <is>
          <t>Pulmavex</t>
        </is>
      </c>
      <c r="C39" s="6" t="inlineStr">
        <is>
          <t>North</t>
        </is>
      </c>
      <c r="D39" s="6" t="inlineStr">
        <is>
          <t>Online</t>
        </is>
      </c>
      <c r="E39" s="12" t="n">
        <v>283</v>
      </c>
      <c r="F39" s="13" t="n">
        <v>61.77</v>
      </c>
      <c r="G39" s="14">
        <f>E39*F39</f>
        <v/>
      </c>
    </row>
    <row r="40">
      <c r="A40" s="11" t="n">
        <v>45725</v>
      </c>
      <c r="B40" s="6" t="inlineStr">
        <is>
          <t>Neurolin</t>
        </is>
      </c>
      <c r="C40" s="6" t="inlineStr">
        <is>
          <t>North</t>
        </is>
      </c>
      <c r="D40" s="6" t="inlineStr">
        <is>
          <t>Online</t>
        </is>
      </c>
      <c r="E40" s="12" t="n">
        <v>116</v>
      </c>
      <c r="F40" s="13" t="n">
        <v>121.13</v>
      </c>
      <c r="G40" s="14">
        <f>E40*F40</f>
        <v/>
      </c>
    </row>
    <row r="41">
      <c r="A41" s="11" t="n">
        <v>45725</v>
      </c>
      <c r="B41" s="6" t="inlineStr">
        <is>
          <t>Dermacil</t>
        </is>
      </c>
      <c r="C41" s="6" t="inlineStr">
        <is>
          <t>North</t>
        </is>
      </c>
      <c r="D41" s="6" t="inlineStr">
        <is>
          <t>Online</t>
        </is>
      </c>
      <c r="E41" s="12" t="n">
        <v>543</v>
      </c>
      <c r="F41" s="13" t="n">
        <v>27.25</v>
      </c>
      <c r="G41" s="14">
        <f>E41*F41</f>
        <v/>
      </c>
    </row>
    <row r="42">
      <c r="A42" s="11" t="n">
        <v>45725</v>
      </c>
      <c r="B42" s="6" t="inlineStr">
        <is>
          <t>Pulmavex</t>
        </is>
      </c>
      <c r="C42" s="6" t="inlineStr">
        <is>
          <t>North</t>
        </is>
      </c>
      <c r="D42" s="6" t="inlineStr">
        <is>
          <t>Hospital</t>
        </is>
      </c>
      <c r="E42" s="12" t="n">
        <v>249</v>
      </c>
      <c r="F42" s="13" t="n">
        <v>66.15000000000001</v>
      </c>
      <c r="G42" s="14">
        <f>E42*F42</f>
        <v/>
      </c>
    </row>
    <row r="43">
      <c r="A43" s="11" t="n">
        <v>45728</v>
      </c>
      <c r="B43" s="6" t="inlineStr">
        <is>
          <t>Velorin</t>
        </is>
      </c>
      <c r="C43" s="6" t="inlineStr">
        <is>
          <t>North</t>
        </is>
      </c>
      <c r="D43" s="6" t="inlineStr">
        <is>
          <t>Retail</t>
        </is>
      </c>
      <c r="E43" s="12" t="n">
        <v>46</v>
      </c>
      <c r="F43" s="13" t="n">
        <v>43.5</v>
      </c>
      <c r="G43" s="14">
        <f>E43*F43</f>
        <v/>
      </c>
    </row>
    <row r="44">
      <c r="A44" s="11" t="n">
        <v>45733</v>
      </c>
      <c r="B44" s="6" t="inlineStr">
        <is>
          <t>Neurolin</t>
        </is>
      </c>
      <c r="C44" s="6" t="inlineStr">
        <is>
          <t>West</t>
        </is>
      </c>
      <c r="D44" s="6" t="inlineStr">
        <is>
          <t>Hospital</t>
        </is>
      </c>
      <c r="E44" s="12" t="n">
        <v>705</v>
      </c>
      <c r="F44" s="13" t="n">
        <v>112.12</v>
      </c>
      <c r="G44" s="14">
        <f>E44*F44</f>
        <v/>
      </c>
    </row>
    <row r="45">
      <c r="A45" s="11" t="n">
        <v>45735</v>
      </c>
      <c r="B45" s="6" t="inlineStr">
        <is>
          <t>Neurolin</t>
        </is>
      </c>
      <c r="C45" s="6" t="inlineStr">
        <is>
          <t>West</t>
        </is>
      </c>
      <c r="D45" s="6" t="inlineStr">
        <is>
          <t>Online</t>
        </is>
      </c>
      <c r="E45" s="12" t="n">
        <v>110</v>
      </c>
      <c r="F45" s="13" t="n">
        <v>117.66</v>
      </c>
      <c r="G45" s="14">
        <f>E45*F45</f>
        <v/>
      </c>
    </row>
    <row r="46">
      <c r="A46" s="11" t="n">
        <v>45741</v>
      </c>
      <c r="B46" s="6" t="inlineStr">
        <is>
          <t>Cardexa</t>
        </is>
      </c>
      <c r="C46" s="6" t="inlineStr">
        <is>
          <t>West</t>
        </is>
      </c>
      <c r="D46" s="6" t="inlineStr">
        <is>
          <t>Hospital</t>
        </is>
      </c>
      <c r="E46" s="12" t="n">
        <v>107</v>
      </c>
      <c r="F46" s="13" t="n">
        <v>12.96</v>
      </c>
      <c r="G46" s="14">
        <f>E46*F46</f>
        <v/>
      </c>
    </row>
    <row r="47">
      <c r="A47" s="11" t="n">
        <v>45741</v>
      </c>
      <c r="B47" s="6" t="inlineStr">
        <is>
          <t>Neurolin</t>
        </is>
      </c>
      <c r="C47" s="6" t="inlineStr">
        <is>
          <t>East</t>
        </is>
      </c>
      <c r="D47" s="6" t="inlineStr">
        <is>
          <t>Retail</t>
        </is>
      </c>
      <c r="E47" s="12" t="n">
        <v>649</v>
      </c>
      <c r="F47" s="13" t="n">
        <v>110.74</v>
      </c>
      <c r="G47" s="14">
        <f>E47*F47</f>
        <v/>
      </c>
    </row>
    <row r="48">
      <c r="A48" s="11" t="n">
        <v>45741</v>
      </c>
      <c r="B48" s="6" t="inlineStr">
        <is>
          <t>Velorin</t>
        </is>
      </c>
      <c r="C48" s="6" t="inlineStr">
        <is>
          <t>East</t>
        </is>
      </c>
      <c r="D48" s="6" t="inlineStr">
        <is>
          <t>Hospital</t>
        </is>
      </c>
      <c r="E48" s="12" t="n">
        <v>346</v>
      </c>
      <c r="F48" s="13" t="n">
        <v>39.66</v>
      </c>
      <c r="G48" s="14">
        <f>E48*F48</f>
        <v/>
      </c>
    </row>
    <row r="49">
      <c r="A49" s="11" t="n">
        <v>45743</v>
      </c>
      <c r="B49" s="6" t="inlineStr">
        <is>
          <t>Cardexa</t>
        </is>
      </c>
      <c r="C49" s="6" t="inlineStr">
        <is>
          <t>West</t>
        </is>
      </c>
      <c r="D49" s="6" t="inlineStr">
        <is>
          <t>Online</t>
        </is>
      </c>
      <c r="E49" s="12" t="n">
        <v>286</v>
      </c>
      <c r="F49" s="13" t="n">
        <v>12.08</v>
      </c>
      <c r="G49" s="14">
        <f>E49*F49</f>
        <v/>
      </c>
    </row>
    <row r="50">
      <c r="A50" s="11" t="n">
        <v>45749</v>
      </c>
      <c r="B50" s="6" t="inlineStr">
        <is>
          <t>Neurolin</t>
        </is>
      </c>
      <c r="C50" s="6" t="inlineStr">
        <is>
          <t>North</t>
        </is>
      </c>
      <c r="D50" s="6" t="inlineStr">
        <is>
          <t>Hospital</t>
        </is>
      </c>
      <c r="E50" s="12" t="n">
        <v>105</v>
      </c>
      <c r="F50" s="13" t="n">
        <v>115.6</v>
      </c>
      <c r="G50" s="14">
        <f>E50*F50</f>
        <v/>
      </c>
    </row>
    <row r="51">
      <c r="A51" s="11" t="n">
        <v>45750</v>
      </c>
      <c r="B51" s="6" t="inlineStr">
        <is>
          <t>Neurolin</t>
        </is>
      </c>
      <c r="C51" s="6" t="inlineStr">
        <is>
          <t>South</t>
        </is>
      </c>
      <c r="D51" s="6" t="inlineStr">
        <is>
          <t>Retail</t>
        </is>
      </c>
      <c r="E51" s="12" t="n">
        <v>210</v>
      </c>
      <c r="F51" s="13" t="n">
        <v>120.89</v>
      </c>
      <c r="G51" s="14">
        <f>E51*F51</f>
        <v/>
      </c>
    </row>
    <row r="52">
      <c r="A52" s="11" t="n">
        <v>45751</v>
      </c>
      <c r="B52" s="6" t="inlineStr">
        <is>
          <t>Cardexa</t>
        </is>
      </c>
      <c r="C52" s="6" t="inlineStr">
        <is>
          <t>West</t>
        </is>
      </c>
      <c r="D52" s="6" t="inlineStr">
        <is>
          <t>Online</t>
        </is>
      </c>
      <c r="E52" s="12" t="n">
        <v>119</v>
      </c>
      <c r="F52" s="13" t="n">
        <v>12.51</v>
      </c>
      <c r="G52" s="14">
        <f>E52*F52</f>
        <v/>
      </c>
    </row>
    <row r="53">
      <c r="A53" s="11" t="n">
        <v>45752</v>
      </c>
      <c r="B53" s="6" t="inlineStr">
        <is>
          <t>Cardexa</t>
        </is>
      </c>
      <c r="C53" s="6" t="inlineStr">
        <is>
          <t>East</t>
        </is>
      </c>
      <c r="D53" s="6" t="inlineStr">
        <is>
          <t>Retail</t>
        </is>
      </c>
      <c r="E53" s="12" t="n">
        <v>253</v>
      </c>
      <c r="F53" s="13" t="n">
        <v>12.77</v>
      </c>
      <c r="G53" s="14">
        <f>E53*F53</f>
        <v/>
      </c>
    </row>
    <row r="54">
      <c r="A54" s="11" t="n">
        <v>45759</v>
      </c>
      <c r="B54" s="6" t="inlineStr">
        <is>
          <t>Velorin</t>
        </is>
      </c>
      <c r="C54" s="6" t="inlineStr">
        <is>
          <t>North</t>
        </is>
      </c>
      <c r="D54" s="6" t="inlineStr">
        <is>
          <t>Hospital</t>
        </is>
      </c>
      <c r="E54" s="12" t="n">
        <v>186</v>
      </c>
      <c r="F54" s="13" t="n">
        <v>43</v>
      </c>
      <c r="G54" s="14">
        <f>E54*F54</f>
        <v/>
      </c>
    </row>
    <row r="55">
      <c r="A55" s="11" t="n">
        <v>45762</v>
      </c>
      <c r="B55" s="6" t="inlineStr">
        <is>
          <t>Dermacil</t>
        </is>
      </c>
      <c r="C55" s="6" t="inlineStr">
        <is>
          <t>West</t>
        </is>
      </c>
      <c r="D55" s="6" t="inlineStr">
        <is>
          <t>Online</t>
        </is>
      </c>
      <c r="E55" s="12" t="n">
        <v>129</v>
      </c>
      <c r="F55" s="13" t="n">
        <v>27.04</v>
      </c>
      <c r="G55" s="14">
        <f>E55*F55</f>
        <v/>
      </c>
    </row>
    <row r="56">
      <c r="A56" s="11" t="n">
        <v>45762</v>
      </c>
      <c r="B56" s="6" t="inlineStr">
        <is>
          <t>Velorin</t>
        </is>
      </c>
      <c r="C56" s="6" t="inlineStr">
        <is>
          <t>East</t>
        </is>
      </c>
      <c r="D56" s="6" t="inlineStr">
        <is>
          <t>Online</t>
        </is>
      </c>
      <c r="E56" s="12" t="n">
        <v>150</v>
      </c>
      <c r="F56" s="13" t="n">
        <v>40.71</v>
      </c>
      <c r="G56" s="14">
        <f>E56*F56</f>
        <v/>
      </c>
    </row>
    <row r="57">
      <c r="A57" s="11" t="n">
        <v>45764</v>
      </c>
      <c r="B57" s="6" t="inlineStr">
        <is>
          <t>Velorin</t>
        </is>
      </c>
      <c r="C57" s="6" t="inlineStr">
        <is>
          <t>West</t>
        </is>
      </c>
      <c r="D57" s="6" t="inlineStr">
        <is>
          <t>Retail</t>
        </is>
      </c>
      <c r="E57" s="12" t="n">
        <v>379</v>
      </c>
      <c r="F57" s="13" t="n">
        <v>39.96</v>
      </c>
      <c r="G57" s="14">
        <f>E57*F57</f>
        <v/>
      </c>
    </row>
    <row r="58">
      <c r="A58" s="11" t="n">
        <v>45766</v>
      </c>
      <c r="B58" s="6" t="inlineStr">
        <is>
          <t>Gastrel</t>
        </is>
      </c>
      <c r="C58" s="6" t="inlineStr">
        <is>
          <t>South</t>
        </is>
      </c>
      <c r="D58" s="6" t="inlineStr">
        <is>
          <t>Hospital</t>
        </is>
      </c>
      <c r="E58" s="12" t="n">
        <v>188</v>
      </c>
      <c r="F58" s="13" t="n">
        <v>10.05</v>
      </c>
      <c r="G58" s="14">
        <f>E58*F58</f>
        <v/>
      </c>
    </row>
    <row r="59">
      <c r="A59" s="11" t="n">
        <v>45770</v>
      </c>
      <c r="B59" s="6" t="inlineStr">
        <is>
          <t>Gastrel</t>
        </is>
      </c>
      <c r="C59" s="6" t="inlineStr">
        <is>
          <t>North</t>
        </is>
      </c>
      <c r="D59" s="6" t="inlineStr">
        <is>
          <t>Retail</t>
        </is>
      </c>
      <c r="E59" s="12" t="n">
        <v>210</v>
      </c>
      <c r="F59" s="13" t="n">
        <v>9.56</v>
      </c>
      <c r="G59" s="14">
        <f>E59*F59</f>
        <v/>
      </c>
    </row>
    <row r="60">
      <c r="A60" s="11" t="n">
        <v>45778</v>
      </c>
      <c r="B60" s="6" t="inlineStr">
        <is>
          <t>Pulmavex</t>
        </is>
      </c>
      <c r="C60" s="6" t="inlineStr">
        <is>
          <t>South</t>
        </is>
      </c>
      <c r="D60" s="6" t="n"/>
      <c r="E60" s="12" t="n">
        <v>422</v>
      </c>
      <c r="F60" s="13" t="n">
        <v>63.22</v>
      </c>
      <c r="G60" s="14">
        <f>E60*F60</f>
        <v/>
      </c>
    </row>
    <row r="61">
      <c r="A61" s="11" t="n">
        <v>45779</v>
      </c>
      <c r="B61" s="6" t="inlineStr">
        <is>
          <t>Cardexa</t>
        </is>
      </c>
      <c r="C61" s="6" t="inlineStr">
        <is>
          <t>East</t>
        </is>
      </c>
      <c r="D61" s="6" t="inlineStr">
        <is>
          <t>Online</t>
        </is>
      </c>
      <c r="E61" s="12" t="n">
        <v>589</v>
      </c>
      <c r="F61" s="13" t="n">
        <v>12.34</v>
      </c>
      <c r="G61" s="14">
        <f>E61*F61</f>
        <v/>
      </c>
    </row>
    <row r="62">
      <c r="A62" s="11" t="n">
        <v>45780</v>
      </c>
      <c r="B62" s="6" t="inlineStr">
        <is>
          <t>Neurolin</t>
        </is>
      </c>
      <c r="C62" s="6" t="inlineStr">
        <is>
          <t>West</t>
        </is>
      </c>
      <c r="D62" s="6" t="inlineStr">
        <is>
          <t>Hospital</t>
        </is>
      </c>
      <c r="E62" s="12" t="n">
        <v>392</v>
      </c>
      <c r="F62" s="13" t="n">
        <v>116.69</v>
      </c>
      <c r="G62" s="14">
        <f>E62*F62</f>
        <v/>
      </c>
    </row>
    <row r="63">
      <c r="A63" s="11" t="n">
        <v>45781</v>
      </c>
      <c r="B63" s="6" t="inlineStr">
        <is>
          <t>Cardexa</t>
        </is>
      </c>
      <c r="C63" s="6" t="inlineStr">
        <is>
          <t>South</t>
        </is>
      </c>
      <c r="D63" s="6" t="inlineStr">
        <is>
          <t>Retail</t>
        </is>
      </c>
      <c r="E63" s="12" t="n">
        <v>151</v>
      </c>
      <c r="F63" s="13" t="n">
        <v>12.22</v>
      </c>
      <c r="G63" s="14">
        <f>E63*F63</f>
        <v/>
      </c>
    </row>
    <row r="64">
      <c r="A64" s="11" t="n">
        <v>45784</v>
      </c>
      <c r="B64" s="6" t="inlineStr">
        <is>
          <t>Velorin</t>
        </is>
      </c>
      <c r="C64" s="6" t="inlineStr">
        <is>
          <t>South</t>
        </is>
      </c>
      <c r="D64" s="6" t="inlineStr">
        <is>
          <t>Retail</t>
        </is>
      </c>
      <c r="E64" s="12" t="n">
        <v>414</v>
      </c>
      <c r="F64" s="13" t="n">
        <v>41.15</v>
      </c>
      <c r="G64" s="14">
        <f>E64*F64</f>
        <v/>
      </c>
    </row>
    <row r="65">
      <c r="A65" s="11" t="n">
        <v>45787</v>
      </c>
      <c r="B65" s="6" t="inlineStr">
        <is>
          <t>Dermacil</t>
        </is>
      </c>
      <c r="C65" s="6" t="inlineStr">
        <is>
          <t>West</t>
        </is>
      </c>
      <c r="D65" s="6" t="inlineStr">
        <is>
          <t>Online</t>
        </is>
      </c>
      <c r="E65" s="12" t="n">
        <v>356</v>
      </c>
      <c r="F65" s="13" t="n">
        <v>26.6</v>
      </c>
      <c r="G65" s="14">
        <f>E65*F65</f>
        <v/>
      </c>
    </row>
    <row r="66">
      <c r="A66" s="11" t="n">
        <v>45790</v>
      </c>
      <c r="B66" s="6" t="inlineStr">
        <is>
          <t>Neurolin</t>
        </is>
      </c>
      <c r="C66" s="6" t="inlineStr">
        <is>
          <t>South</t>
        </is>
      </c>
      <c r="D66" s="6" t="inlineStr">
        <is>
          <t>Retail</t>
        </is>
      </c>
      <c r="E66" s="12" t="n">
        <v>199</v>
      </c>
      <c r="F66" s="13" t="n">
        <v>117.11</v>
      </c>
      <c r="G66" s="14">
        <f>E66*F66</f>
        <v/>
      </c>
    </row>
    <row r="67">
      <c r="A67" s="11" t="n">
        <v>45795</v>
      </c>
      <c r="B67" s="6" t="inlineStr">
        <is>
          <t>Neurolin</t>
        </is>
      </c>
      <c r="C67" s="6" t="inlineStr">
        <is>
          <t>South</t>
        </is>
      </c>
      <c r="D67" s="6" t="inlineStr">
        <is>
          <t>Online</t>
        </is>
      </c>
      <c r="E67" s="12" t="n">
        <v>107</v>
      </c>
      <c r="F67" s="13" t="n">
        <v>121.8</v>
      </c>
      <c r="G67" s="14">
        <f>E67*F67</f>
        <v/>
      </c>
    </row>
    <row r="68">
      <c r="A68" s="11" t="n">
        <v>45797</v>
      </c>
      <c r="B68" s="6" t="inlineStr">
        <is>
          <t>Dermacil</t>
        </is>
      </c>
      <c r="C68" s="6" t="inlineStr">
        <is>
          <t>East</t>
        </is>
      </c>
      <c r="D68" s="6" t="inlineStr">
        <is>
          <t>Retail</t>
        </is>
      </c>
      <c r="E68" s="12" t="n">
        <v>54</v>
      </c>
      <c r="F68" s="13" t="n">
        <v>28.39</v>
      </c>
      <c r="G68" s="14">
        <f>E68*F68</f>
        <v/>
      </c>
    </row>
    <row r="69">
      <c r="A69" s="11" t="n">
        <v>45809</v>
      </c>
      <c r="B69" s="6" t="inlineStr">
        <is>
          <t>Velorin</t>
        </is>
      </c>
      <c r="C69" s="6" t="inlineStr">
        <is>
          <t>West</t>
        </is>
      </c>
      <c r="D69" s="6" t="inlineStr">
        <is>
          <t>Online</t>
        </is>
      </c>
      <c r="E69" s="12" t="n">
        <v>426</v>
      </c>
      <c r="F69" s="13" t="n">
        <v>41.02</v>
      </c>
      <c r="G69" s="14">
        <f>E69*F69</f>
        <v/>
      </c>
    </row>
    <row r="70">
      <c r="A70" s="11" t="n">
        <v>45810</v>
      </c>
      <c r="B70" s="6" t="inlineStr">
        <is>
          <t>Pulmavex</t>
        </is>
      </c>
      <c r="C70" s="6" t="inlineStr">
        <is>
          <t>South</t>
        </is>
      </c>
      <c r="D70" s="6" t="inlineStr">
        <is>
          <t>Hospital</t>
        </is>
      </c>
      <c r="E70" s="12" t="n">
        <v>111</v>
      </c>
      <c r="F70" s="13" t="n">
        <v>62.62</v>
      </c>
      <c r="G70" s="14">
        <f>E70*F70</f>
        <v/>
      </c>
    </row>
    <row r="71">
      <c r="A71" s="11" t="n">
        <v>45810</v>
      </c>
      <c r="B71" s="6" t="inlineStr">
        <is>
          <t>Neurolin</t>
        </is>
      </c>
      <c r="C71" s="6" t="inlineStr">
        <is>
          <t>East</t>
        </is>
      </c>
      <c r="D71" s="6" t="inlineStr">
        <is>
          <t>Hospital</t>
        </is>
      </c>
      <c r="E71" s="12" t="n">
        <v>84</v>
      </c>
      <c r="F71" s="13" t="n">
        <v>114.62</v>
      </c>
      <c r="G71" s="14">
        <f>E71*F71</f>
        <v/>
      </c>
    </row>
    <row r="72">
      <c r="A72" s="11" t="n">
        <v>45812</v>
      </c>
      <c r="B72" s="6" t="inlineStr">
        <is>
          <t>Cardexa</t>
        </is>
      </c>
      <c r="C72" s="6" t="inlineStr">
        <is>
          <t>South</t>
        </is>
      </c>
      <c r="D72" s="6" t="inlineStr">
        <is>
          <t>Hospital</t>
        </is>
      </c>
      <c r="E72" s="12" t="n">
        <v>427</v>
      </c>
      <c r="F72" s="13" t="n">
        <v>11.67</v>
      </c>
      <c r="G72" s="14">
        <f>E72*F72</f>
        <v/>
      </c>
    </row>
    <row r="73">
      <c r="A73" s="11" t="n">
        <v>45813</v>
      </c>
      <c r="B73" s="6" t="inlineStr">
        <is>
          <t>Pulmavex</t>
        </is>
      </c>
      <c r="C73" s="6" t="inlineStr">
        <is>
          <t>North</t>
        </is>
      </c>
      <c r="D73" s="6" t="inlineStr">
        <is>
          <t>Online</t>
        </is>
      </c>
      <c r="E73" s="12" t="n">
        <v>110</v>
      </c>
      <c r="F73" s="13" t="n">
        <v>65.27</v>
      </c>
      <c r="G73" s="14">
        <f>E73*F73</f>
        <v/>
      </c>
    </row>
    <row r="74">
      <c r="A74" s="11" t="n">
        <v>45816</v>
      </c>
      <c r="B74" s="6" t="inlineStr">
        <is>
          <t>Pulmavex</t>
        </is>
      </c>
      <c r="C74" s="6" t="inlineStr">
        <is>
          <t>North</t>
        </is>
      </c>
      <c r="D74" s="6" t="inlineStr">
        <is>
          <t>Retail</t>
        </is>
      </c>
      <c r="E74" s="12" t="n">
        <v>244</v>
      </c>
      <c r="F74" s="13" t="n">
        <v>62.54</v>
      </c>
      <c r="G74" s="14">
        <f>E74*F74</f>
        <v/>
      </c>
    </row>
    <row r="75">
      <c r="A75" s="11" t="n">
        <v>45823</v>
      </c>
      <c r="B75" s="6" t="inlineStr">
        <is>
          <t>Gastrel</t>
        </is>
      </c>
      <c r="C75" s="6" t="inlineStr">
        <is>
          <t>West</t>
        </is>
      </c>
      <c r="D75" s="6" t="inlineStr">
        <is>
          <t>Online</t>
        </is>
      </c>
      <c r="E75" s="12" t="n">
        <v>163</v>
      </c>
      <c r="F75" s="13" t="n">
        <v>9.630000000000001</v>
      </c>
      <c r="G75" s="14">
        <f>E75*F75</f>
        <v/>
      </c>
    </row>
    <row r="76">
      <c r="A76" s="11" t="n">
        <v>45823</v>
      </c>
      <c r="B76" s="6" t="inlineStr">
        <is>
          <t>Dermacil</t>
        </is>
      </c>
      <c r="C76" s="6" t="inlineStr">
        <is>
          <t>East</t>
        </is>
      </c>
      <c r="D76" s="6" t="inlineStr">
        <is>
          <t>Online</t>
        </is>
      </c>
      <c r="E76" s="12" t="n">
        <v>303</v>
      </c>
      <c r="F76" s="13" t="n">
        <v>27.19</v>
      </c>
      <c r="G76" s="14">
        <f>E76*F76</f>
        <v/>
      </c>
    </row>
    <row r="77">
      <c r="A77" s="11" t="n">
        <v>45823</v>
      </c>
      <c r="B77" s="6" t="inlineStr">
        <is>
          <t>Gastrel</t>
        </is>
      </c>
      <c r="C77" s="6" t="inlineStr">
        <is>
          <t>East</t>
        </is>
      </c>
      <c r="D77" s="6" t="inlineStr">
        <is>
          <t>Hospital</t>
        </is>
      </c>
      <c r="E77" s="12" t="n">
        <v>261</v>
      </c>
      <c r="F77" s="13" t="n">
        <v>9.619999999999999</v>
      </c>
      <c r="G77" s="14">
        <f>E77*F77</f>
        <v/>
      </c>
    </row>
    <row r="78">
      <c r="A78" s="11" t="n">
        <v>45824</v>
      </c>
      <c r="B78" s="6" t="inlineStr">
        <is>
          <t>Cardexa</t>
        </is>
      </c>
      <c r="C78" s="6" t="inlineStr">
        <is>
          <t>North</t>
        </is>
      </c>
      <c r="D78" s="6" t="inlineStr">
        <is>
          <t>Retail</t>
        </is>
      </c>
      <c r="E78" s="12" t="n">
        <v>140</v>
      </c>
      <c r="F78" s="13" t="n">
        <v>12.73</v>
      </c>
      <c r="G78" s="14">
        <f>E78*F78</f>
        <v/>
      </c>
    </row>
    <row r="79">
      <c r="A79" s="11" t="n">
        <v>45825</v>
      </c>
      <c r="B79" s="6" t="inlineStr">
        <is>
          <t>Cardexa</t>
        </is>
      </c>
      <c r="C79" s="6" t="inlineStr">
        <is>
          <t>South</t>
        </is>
      </c>
      <c r="D79" s="6" t="inlineStr">
        <is>
          <t>Online</t>
        </is>
      </c>
      <c r="E79" s="12" t="n">
        <v>409</v>
      </c>
      <c r="F79" s="13" t="n">
        <v>11.95</v>
      </c>
      <c r="G79" s="14">
        <f>E79*F79</f>
        <v/>
      </c>
    </row>
    <row r="80">
      <c r="A80" s="11" t="n">
        <v>45826</v>
      </c>
      <c r="B80" s="6" t="inlineStr">
        <is>
          <t>Velorin</t>
        </is>
      </c>
      <c r="C80" s="6" t="inlineStr">
        <is>
          <t>South</t>
        </is>
      </c>
      <c r="D80" s="6" t="inlineStr">
        <is>
          <t>Retail</t>
        </is>
      </c>
      <c r="E80" s="12" t="n">
        <v>316</v>
      </c>
      <c r="F80" s="13" t="n">
        <v>39.31</v>
      </c>
      <c r="G80" s="14">
        <f>E80*F80</f>
        <v/>
      </c>
    </row>
    <row r="81">
      <c r="A81" s="11" t="n">
        <v>45826</v>
      </c>
      <c r="B81" s="6" t="inlineStr">
        <is>
          <t>Dermacil</t>
        </is>
      </c>
      <c r="C81" s="6" t="inlineStr">
        <is>
          <t>West</t>
        </is>
      </c>
      <c r="D81" s="6" t="inlineStr">
        <is>
          <t>Online</t>
        </is>
      </c>
      <c r="E81" s="12" t="n">
        <v>177</v>
      </c>
      <c r="F81" s="13" t="n">
        <v>26.42</v>
      </c>
      <c r="G81" s="14">
        <f>E81*F81</f>
        <v/>
      </c>
    </row>
    <row r="82">
      <c r="A82" s="11" t="n">
        <v>45831</v>
      </c>
      <c r="B82" s="6" t="inlineStr">
        <is>
          <t>Dermacil</t>
        </is>
      </c>
      <c r="C82" s="6" t="inlineStr">
        <is>
          <t>West</t>
        </is>
      </c>
      <c r="D82" s="6" t="inlineStr">
        <is>
          <t>Retail</t>
        </is>
      </c>
      <c r="E82" s="12" t="n">
        <v>1070</v>
      </c>
      <c r="F82" s="13" t="n">
        <v>26.64</v>
      </c>
      <c r="G82" s="14">
        <f>E82*F82</f>
        <v/>
      </c>
    </row>
    <row r="83">
      <c r="A83" s="11" t="n">
        <v>45831</v>
      </c>
      <c r="B83" s="6" t="inlineStr">
        <is>
          <t>Neurolin</t>
        </is>
      </c>
      <c r="C83" s="6" t="inlineStr">
        <is>
          <t>East</t>
        </is>
      </c>
      <c r="D83" s="6" t="inlineStr">
        <is>
          <t>Retail</t>
        </is>
      </c>
      <c r="E83" s="12" t="n">
        <v>278</v>
      </c>
      <c r="F83" s="13" t="n">
        <v>118.17</v>
      </c>
      <c r="G83" s="14">
        <f>E83*F83</f>
        <v/>
      </c>
    </row>
    <row r="84">
      <c r="A84" s="11" t="n">
        <v>45833</v>
      </c>
      <c r="B84" s="6" t="inlineStr">
        <is>
          <t>Velorin</t>
        </is>
      </c>
      <c r="C84" s="6" t="inlineStr">
        <is>
          <t>West</t>
        </is>
      </c>
      <c r="D84" s="6" t="inlineStr">
        <is>
          <t>Hospital</t>
        </is>
      </c>
      <c r="E84" s="12" t="n">
        <v>137</v>
      </c>
      <c r="F84" s="13" t="n">
        <v>42.85</v>
      </c>
      <c r="G84" s="14">
        <f>E84*F84</f>
        <v/>
      </c>
    </row>
    <row r="85">
      <c r="A85" s="11" t="n">
        <v>45835</v>
      </c>
      <c r="B85" s="6" t="inlineStr">
        <is>
          <t>Gastrel</t>
        </is>
      </c>
      <c r="C85" s="6" t="inlineStr">
        <is>
          <t>North</t>
        </is>
      </c>
      <c r="D85" s="6" t="inlineStr">
        <is>
          <t>Online</t>
        </is>
      </c>
      <c r="E85" s="12" t="n">
        <v>165</v>
      </c>
      <c r="F85" s="13" t="n">
        <v>9.83</v>
      </c>
      <c r="G85" s="14">
        <f>E85*F85</f>
        <v/>
      </c>
    </row>
    <row r="86">
      <c r="A86" s="11" t="n">
        <v>45837</v>
      </c>
      <c r="B86" s="6" t="inlineStr">
        <is>
          <t>Cardexa</t>
        </is>
      </c>
      <c r="C86" s="6" t="inlineStr">
        <is>
          <t>East</t>
        </is>
      </c>
      <c r="D86" s="6" t="inlineStr">
        <is>
          <t>Retail</t>
        </is>
      </c>
      <c r="E86" s="12" t="n">
        <v>410</v>
      </c>
      <c r="F86" s="13" t="n">
        <v>12.33</v>
      </c>
      <c r="G86" s="14">
        <f>E86*F86</f>
        <v/>
      </c>
    </row>
    <row r="87">
      <c r="A87" s="11" t="n">
        <v>45837</v>
      </c>
      <c r="B87" s="6" t="inlineStr">
        <is>
          <t>Pulmavex</t>
        </is>
      </c>
      <c r="C87" s="6" t="inlineStr">
        <is>
          <t>East</t>
        </is>
      </c>
      <c r="D87" s="6" t="inlineStr">
        <is>
          <t>Hospital</t>
        </is>
      </c>
      <c r="E87" s="12" t="n">
        <v>356</v>
      </c>
      <c r="F87" s="13" t="n">
        <v>61.27</v>
      </c>
      <c r="G87" s="14">
        <f>E87*F87</f>
        <v/>
      </c>
    </row>
    <row r="88">
      <c r="A88" s="11" t="n">
        <v>45837</v>
      </c>
      <c r="B88" s="6" t="inlineStr">
        <is>
          <t>Dermacil</t>
        </is>
      </c>
      <c r="C88" s="6" t="inlineStr">
        <is>
          <t>North</t>
        </is>
      </c>
      <c r="D88" s="6" t="inlineStr">
        <is>
          <t>Hospital</t>
        </is>
      </c>
      <c r="E88" s="12" t="n">
        <v>294</v>
      </c>
      <c r="F88" s="13" t="n">
        <v>28.39</v>
      </c>
      <c r="G88" s="14">
        <f>E88*F88</f>
        <v/>
      </c>
    </row>
    <row r="89">
      <c r="A89" s="11" t="n">
        <v>45838</v>
      </c>
      <c r="B89" s="6" t="inlineStr">
        <is>
          <t>Gastrel</t>
        </is>
      </c>
      <c r="C89" s="6" t="inlineStr">
        <is>
          <t>East</t>
        </is>
      </c>
      <c r="D89" s="6" t="inlineStr">
        <is>
          <t>Online</t>
        </is>
      </c>
      <c r="E89" s="12" t="n">
        <v>128</v>
      </c>
      <c r="F89" s="13" t="n">
        <v>9.68</v>
      </c>
      <c r="G89" s="14">
        <f>E89*F89</f>
        <v/>
      </c>
    </row>
    <row r="90">
      <c r="A90" s="11" t="n">
        <v>45840</v>
      </c>
      <c r="B90" s="6" t="inlineStr">
        <is>
          <t>Dermacil</t>
        </is>
      </c>
      <c r="C90" s="6" t="inlineStr">
        <is>
          <t>South</t>
        </is>
      </c>
      <c r="D90" s="6" t="inlineStr">
        <is>
          <t>Online</t>
        </is>
      </c>
      <c r="E90" s="12" t="n">
        <v>160</v>
      </c>
      <c r="F90" s="13" t="n">
        <v>27.11</v>
      </c>
      <c r="G90" s="14">
        <f>E90*F90</f>
        <v/>
      </c>
    </row>
    <row r="91">
      <c r="A91" s="11" t="n">
        <v>45843</v>
      </c>
      <c r="B91" s="6" t="inlineStr">
        <is>
          <t>Velorin</t>
        </is>
      </c>
      <c r="C91" s="6" t="inlineStr">
        <is>
          <t>West</t>
        </is>
      </c>
      <c r="D91" s="6" t="inlineStr">
        <is>
          <t>Hospital</t>
        </is>
      </c>
      <c r="E91" s="12" t="n">
        <v>101</v>
      </c>
      <c r="F91" s="13" t="n">
        <v>41.9</v>
      </c>
      <c r="G91" s="14">
        <f>E91*F91</f>
        <v/>
      </c>
    </row>
    <row r="92">
      <c r="A92" s="11" t="n">
        <v>45846</v>
      </c>
      <c r="B92" s="6" t="inlineStr">
        <is>
          <t>Velorin</t>
        </is>
      </c>
      <c r="C92" s="6" t="inlineStr">
        <is>
          <t>North</t>
        </is>
      </c>
      <c r="D92" s="6" t="inlineStr">
        <is>
          <t>Online</t>
        </is>
      </c>
      <c r="E92" s="12" t="n">
        <v>347</v>
      </c>
      <c r="F92" s="13" t="n">
        <v>40.59</v>
      </c>
      <c r="G92" s="14">
        <f>E92*F92</f>
        <v/>
      </c>
    </row>
    <row r="93">
      <c r="A93" s="11" t="n">
        <v>45850</v>
      </c>
      <c r="B93" s="6" t="inlineStr">
        <is>
          <t>Pulmavex</t>
        </is>
      </c>
      <c r="C93" s="6" t="inlineStr">
        <is>
          <t>East</t>
        </is>
      </c>
      <c r="D93" s="6" t="inlineStr">
        <is>
          <t>Online</t>
        </is>
      </c>
      <c r="E93" s="12" t="n">
        <v>70</v>
      </c>
      <c r="F93" s="13" t="n">
        <v>63.64</v>
      </c>
      <c r="G93" s="14">
        <f>E93*F93</f>
        <v/>
      </c>
    </row>
    <row r="94">
      <c r="A94" s="11" t="n">
        <v>45850</v>
      </c>
      <c r="B94" s="6" t="inlineStr">
        <is>
          <t>Cardexa</t>
        </is>
      </c>
      <c r="C94" s="6" t="inlineStr">
        <is>
          <t>West</t>
        </is>
      </c>
      <c r="D94" s="6" t="inlineStr">
        <is>
          <t>Online</t>
        </is>
      </c>
      <c r="E94" s="12" t="n">
        <v>240</v>
      </c>
      <c r="F94" s="13" t="n">
        <v>12.64</v>
      </c>
      <c r="G94" s="14">
        <f>E94*F94</f>
        <v/>
      </c>
    </row>
    <row r="95">
      <c r="A95" s="11" t="n">
        <v>45852</v>
      </c>
      <c r="B95" s="6" t="inlineStr">
        <is>
          <t>Neurolin</t>
        </is>
      </c>
      <c r="C95" s="6" t="inlineStr">
        <is>
          <t>West</t>
        </is>
      </c>
      <c r="D95" s="6" t="inlineStr">
        <is>
          <t>Online</t>
        </is>
      </c>
      <c r="E95" s="12" t="n">
        <v>945</v>
      </c>
      <c r="F95" s="13" t="n">
        <v>114.86</v>
      </c>
      <c r="G95" s="14">
        <f>E95*F95</f>
        <v/>
      </c>
    </row>
    <row r="96">
      <c r="A96" s="11" t="n">
        <v>45853</v>
      </c>
      <c r="B96" s="6" t="inlineStr">
        <is>
          <t>Gastrel</t>
        </is>
      </c>
      <c r="C96" s="6" t="inlineStr">
        <is>
          <t>East</t>
        </is>
      </c>
      <c r="D96" s="6" t="inlineStr">
        <is>
          <t>Retail</t>
        </is>
      </c>
      <c r="E96" s="12" t="n">
        <v>134</v>
      </c>
      <c r="F96" s="13" t="n">
        <v>9.869999999999999</v>
      </c>
      <c r="G96" s="14">
        <f>E96*F96</f>
        <v/>
      </c>
    </row>
    <row r="97">
      <c r="A97" s="11" t="n">
        <v>45854</v>
      </c>
      <c r="B97" s="6" t="inlineStr">
        <is>
          <t>Cardexa</t>
        </is>
      </c>
      <c r="C97" s="6" t="inlineStr">
        <is>
          <t>West</t>
        </is>
      </c>
      <c r="D97" s="6" t="inlineStr">
        <is>
          <t>Online</t>
        </is>
      </c>
      <c r="E97" s="12" t="n">
        <v>176</v>
      </c>
      <c r="F97" s="13" t="n">
        <v>12.06</v>
      </c>
      <c r="G97" s="14">
        <f>E97*F97</f>
        <v/>
      </c>
    </row>
    <row r="98">
      <c r="A98" s="11" t="n">
        <v>45856</v>
      </c>
      <c r="B98" s="6" t="inlineStr">
        <is>
          <t>Pulmavex</t>
        </is>
      </c>
      <c r="C98" s="6" t="inlineStr">
        <is>
          <t>East</t>
        </is>
      </c>
      <c r="D98" s="6" t="inlineStr">
        <is>
          <t>Hospital</t>
        </is>
      </c>
      <c r="E98" s="12" t="n">
        <v>249</v>
      </c>
      <c r="F98" s="13" t="n">
        <v>61.89</v>
      </c>
      <c r="G98" s="14">
        <f>E98*F98</f>
        <v/>
      </c>
    </row>
    <row r="99">
      <c r="A99" s="11" t="n">
        <v>45860</v>
      </c>
      <c r="B99" s="6" t="inlineStr">
        <is>
          <t>Pulmavex</t>
        </is>
      </c>
      <c r="C99" s="6" t="inlineStr">
        <is>
          <t>South</t>
        </is>
      </c>
      <c r="D99" s="6" t="inlineStr">
        <is>
          <t>Hospital</t>
        </is>
      </c>
      <c r="E99" s="12" t="n">
        <v>124</v>
      </c>
      <c r="F99" s="13" t="n">
        <v>65.36</v>
      </c>
      <c r="G99" s="14">
        <f>E99*F99</f>
        <v/>
      </c>
    </row>
    <row r="100">
      <c r="A100" s="11" t="n">
        <v>45862</v>
      </c>
      <c r="B100" s="6" t="inlineStr">
        <is>
          <t>Velorin</t>
        </is>
      </c>
      <c r="C100" s="6" t="inlineStr">
        <is>
          <t>East</t>
        </is>
      </c>
      <c r="D100" s="6" t="inlineStr">
        <is>
          <t>Online</t>
        </is>
      </c>
      <c r="E100" s="12" t="n">
        <v>460</v>
      </c>
      <c r="F100" s="13" t="n">
        <v>39.56</v>
      </c>
      <c r="G100" s="14">
        <f>E100*F100</f>
        <v/>
      </c>
    </row>
    <row r="101">
      <c r="A101" s="11" t="n">
        <v>45863</v>
      </c>
      <c r="B101" s="6" t="inlineStr">
        <is>
          <t>Velorin</t>
        </is>
      </c>
      <c r="C101" s="6" t="inlineStr">
        <is>
          <t>West</t>
        </is>
      </c>
      <c r="D101" s="6" t="inlineStr">
        <is>
          <t>Hospital</t>
        </is>
      </c>
      <c r="E101" s="12" t="n">
        <v>561</v>
      </c>
      <c r="F101" s="13" t="n">
        <v>40.67</v>
      </c>
      <c r="G101" s="14">
        <f>E101*F101</f>
        <v/>
      </c>
    </row>
    <row r="102">
      <c r="A102" s="11" t="n">
        <v>45865</v>
      </c>
      <c r="B102" s="6" t="inlineStr">
        <is>
          <t>Dermacil</t>
        </is>
      </c>
      <c r="C102" s="6" t="inlineStr">
        <is>
          <t>North</t>
        </is>
      </c>
      <c r="D102" s="6" t="inlineStr">
        <is>
          <t>Online</t>
        </is>
      </c>
      <c r="E102" s="12" t="n">
        <v>299</v>
      </c>
      <c r="F102" s="13" t="n">
        <v>27.62</v>
      </c>
      <c r="G102" s="14">
        <f>E102*F102</f>
        <v/>
      </c>
    </row>
    <row r="103">
      <c r="A103" s="11" t="n">
        <v>45865</v>
      </c>
      <c r="B103" s="6" t="inlineStr">
        <is>
          <t>Gastrel</t>
        </is>
      </c>
      <c r="C103" s="6" t="inlineStr">
        <is>
          <t>North</t>
        </is>
      </c>
      <c r="D103" s="6" t="inlineStr">
        <is>
          <t>Online</t>
        </is>
      </c>
      <c r="E103" s="12" t="n">
        <v>113</v>
      </c>
      <c r="F103" s="13" t="n">
        <v>9.76</v>
      </c>
      <c r="G103" s="14">
        <f>E103*F103</f>
        <v/>
      </c>
    </row>
    <row r="104">
      <c r="A104" s="11" t="n">
        <v>45870</v>
      </c>
      <c r="B104" s="6" t="inlineStr">
        <is>
          <t>Pulmavex</t>
        </is>
      </c>
      <c r="C104" s="6" t="inlineStr">
        <is>
          <t>East</t>
        </is>
      </c>
      <c r="D104" s="6" t="inlineStr">
        <is>
          <t>Retail</t>
        </is>
      </c>
      <c r="E104" s="12" t="n">
        <v>213</v>
      </c>
      <c r="F104" s="13" t="n">
        <v>61.85</v>
      </c>
      <c r="G104" s="14">
        <f>E104*F104</f>
        <v/>
      </c>
    </row>
    <row r="105">
      <c r="A105" s="11" t="n">
        <v>45873</v>
      </c>
      <c r="B105" s="6" t="inlineStr">
        <is>
          <t>Dermacil</t>
        </is>
      </c>
      <c r="C105" s="6" t="inlineStr">
        <is>
          <t>South</t>
        </is>
      </c>
      <c r="D105" s="6" t="inlineStr">
        <is>
          <t>Retail</t>
        </is>
      </c>
      <c r="E105" s="12" t="n">
        <v>561</v>
      </c>
      <c r="F105" s="13" t="n">
        <v>25.81</v>
      </c>
      <c r="G105" s="14">
        <f>E105*F105</f>
        <v/>
      </c>
    </row>
    <row r="106">
      <c r="A106" s="11" t="n">
        <v>45884</v>
      </c>
      <c r="B106" s="6" t="inlineStr">
        <is>
          <t>Velorin</t>
        </is>
      </c>
      <c r="C106" s="6" t="inlineStr">
        <is>
          <t>South</t>
        </is>
      </c>
      <c r="D106" s="6" t="inlineStr">
        <is>
          <t>Retail</t>
        </is>
      </c>
      <c r="E106" s="12" t="n">
        <v>131</v>
      </c>
      <c r="F106" s="13" t="n">
        <v>41.89</v>
      </c>
      <c r="G106" s="14">
        <f>E106*F106</f>
        <v/>
      </c>
    </row>
    <row r="107">
      <c r="A107" s="11" t="n">
        <v>45884</v>
      </c>
      <c r="B107" s="6" t="inlineStr">
        <is>
          <t>Dermacil</t>
        </is>
      </c>
      <c r="C107" s="6" t="inlineStr">
        <is>
          <t>East</t>
        </is>
      </c>
      <c r="D107" s="6" t="inlineStr">
        <is>
          <t>Online</t>
        </is>
      </c>
      <c r="E107" s="12" t="n">
        <v>88</v>
      </c>
      <c r="F107" s="13" t="n">
        <v>28.59</v>
      </c>
      <c r="G107" s="14">
        <f>E107*F107</f>
        <v/>
      </c>
    </row>
    <row r="108">
      <c r="A108" s="11" t="n">
        <v>45885</v>
      </c>
      <c r="B108" s="6" t="inlineStr">
        <is>
          <t>Velorin</t>
        </is>
      </c>
      <c r="C108" s="6" t="inlineStr">
        <is>
          <t>West</t>
        </is>
      </c>
      <c r="D108" s="6" t="inlineStr">
        <is>
          <t>Hospital</t>
        </is>
      </c>
      <c r="E108" s="12" t="n">
        <v>118</v>
      </c>
      <c r="F108" s="13" t="n">
        <v>42.31</v>
      </c>
      <c r="G108" s="14">
        <f>E108*F108</f>
        <v/>
      </c>
    </row>
    <row r="109">
      <c r="A109" s="11" t="n">
        <v>45887</v>
      </c>
      <c r="B109" s="6" t="inlineStr">
        <is>
          <t>Dermacil</t>
        </is>
      </c>
      <c r="C109" s="6" t="inlineStr">
        <is>
          <t>North</t>
        </is>
      </c>
      <c r="D109" s="6" t="inlineStr">
        <is>
          <t>Retail</t>
        </is>
      </c>
      <c r="E109" s="12" t="n">
        <v>215</v>
      </c>
      <c r="F109" s="13" t="n">
        <v>26.5</v>
      </c>
      <c r="G109" s="14">
        <f>E109*F109</f>
        <v/>
      </c>
    </row>
    <row r="110">
      <c r="A110" s="11" t="n">
        <v>45890</v>
      </c>
      <c r="B110" s="6" t="inlineStr">
        <is>
          <t>Neurolin</t>
        </is>
      </c>
      <c r="C110" s="6" t="inlineStr">
        <is>
          <t>West</t>
        </is>
      </c>
      <c r="D110" s="6" t="inlineStr">
        <is>
          <t>Retail</t>
        </is>
      </c>
      <c r="E110" s="12" t="n">
        <v>70</v>
      </c>
      <c r="F110" s="13" t="n">
        <v>114.84</v>
      </c>
      <c r="G110" s="14">
        <f>E110*F110</f>
        <v/>
      </c>
    </row>
    <row r="111">
      <c r="A111" s="11" t="n">
        <v>45892</v>
      </c>
      <c r="B111" s="6" t="inlineStr">
        <is>
          <t>Velorin</t>
        </is>
      </c>
      <c r="C111" s="6" t="inlineStr">
        <is>
          <t>North</t>
        </is>
      </c>
      <c r="D111" s="6" t="inlineStr">
        <is>
          <t>Hospital</t>
        </is>
      </c>
      <c r="E111" s="12" t="n">
        <v>368</v>
      </c>
      <c r="F111" s="13" t="n">
        <v>42.21</v>
      </c>
      <c r="G111" s="14">
        <f>E111*F111</f>
        <v/>
      </c>
    </row>
    <row r="112">
      <c r="A112" s="11" t="n">
        <v>45894</v>
      </c>
      <c r="B112" s="6" t="inlineStr">
        <is>
          <t>Velorin</t>
        </is>
      </c>
      <c r="C112" s="6" t="inlineStr">
        <is>
          <t>East</t>
        </is>
      </c>
      <c r="D112" s="6" t="inlineStr">
        <is>
          <t>Hospital</t>
        </is>
      </c>
      <c r="E112" s="12" t="n">
        <v>836</v>
      </c>
      <c r="F112" s="13" t="n">
        <v>40.33</v>
      </c>
      <c r="G112" s="14">
        <f>E112*F112</f>
        <v/>
      </c>
    </row>
    <row r="113">
      <c r="A113" s="11" t="n">
        <v>45894</v>
      </c>
      <c r="B113" s="6" t="inlineStr">
        <is>
          <t>Neurolin</t>
        </is>
      </c>
      <c r="C113" s="6" t="inlineStr">
        <is>
          <t>West</t>
        </is>
      </c>
      <c r="D113" s="6" t="inlineStr">
        <is>
          <t>Retail</t>
        </is>
      </c>
      <c r="E113" s="12" t="n">
        <v>469</v>
      </c>
      <c r="F113" s="13" t="n">
        <v>110.62</v>
      </c>
      <c r="G113" s="14">
        <f>E113*F113</f>
        <v/>
      </c>
    </row>
    <row r="114">
      <c r="A114" s="11" t="n">
        <v>45899</v>
      </c>
      <c r="B114" s="6" t="inlineStr">
        <is>
          <t>Gastrel</t>
        </is>
      </c>
      <c r="C114" s="6" t="inlineStr">
        <is>
          <t>South</t>
        </is>
      </c>
      <c r="D114" s="6" t="inlineStr">
        <is>
          <t>Hospital</t>
        </is>
      </c>
      <c r="E114" s="12" t="n">
        <v>212</v>
      </c>
      <c r="F114" s="13" t="n">
        <v>9.640000000000001</v>
      </c>
      <c r="G114" s="14">
        <f>E114*F114</f>
        <v/>
      </c>
    </row>
    <row r="115">
      <c r="A115" s="11" t="n">
        <v>45900</v>
      </c>
      <c r="B115" s="6" t="inlineStr">
        <is>
          <t>Gastrel</t>
        </is>
      </c>
      <c r="C115" s="6" t="inlineStr">
        <is>
          <t>West</t>
        </is>
      </c>
      <c r="D115" s="6" t="inlineStr">
        <is>
          <t>Hospital</t>
        </is>
      </c>
      <c r="E115" s="12" t="n">
        <v>373</v>
      </c>
      <c r="F115" s="13" t="n">
        <v>9.18</v>
      </c>
      <c r="G115" s="14">
        <f>E115*F115</f>
        <v/>
      </c>
    </row>
    <row r="116">
      <c r="A116" s="11" t="n">
        <v>45900</v>
      </c>
      <c r="B116" s="6" t="inlineStr">
        <is>
          <t>Velorin</t>
        </is>
      </c>
      <c r="C116" s="6" t="inlineStr">
        <is>
          <t>South</t>
        </is>
      </c>
      <c r="D116" s="6" t="inlineStr">
        <is>
          <t>Online</t>
        </is>
      </c>
      <c r="E116" s="12" t="n">
        <v>334</v>
      </c>
      <c r="F116" s="13" t="n">
        <v>41.4</v>
      </c>
      <c r="G116" s="14">
        <f>E116*F116</f>
        <v/>
      </c>
    </row>
    <row r="117">
      <c r="A117" s="11" t="n">
        <v>45907</v>
      </c>
      <c r="B117" s="6" t="inlineStr">
        <is>
          <t>Gastrel</t>
        </is>
      </c>
      <c r="C117" s="6" t="inlineStr">
        <is>
          <t>North</t>
        </is>
      </c>
      <c r="D117" s="6" t="inlineStr">
        <is>
          <t>Hospital</t>
        </is>
      </c>
      <c r="E117" s="12" t="n">
        <v>101</v>
      </c>
      <c r="F117" s="13" t="n">
        <v>9.56</v>
      </c>
      <c r="G117" s="14">
        <f>E117*F117</f>
        <v/>
      </c>
    </row>
    <row r="118">
      <c r="A118" s="11" t="n">
        <v>45910</v>
      </c>
      <c r="B118" s="6" t="inlineStr">
        <is>
          <t>Cardexa</t>
        </is>
      </c>
      <c r="C118" s="6" t="inlineStr">
        <is>
          <t>North</t>
        </is>
      </c>
      <c r="D118" s="6" t="inlineStr">
        <is>
          <t>Online</t>
        </is>
      </c>
      <c r="E118" s="12" t="n">
        <v>115</v>
      </c>
      <c r="F118" s="13" t="n">
        <v>12.87</v>
      </c>
      <c r="G118" s="14">
        <f>E118*F118</f>
        <v/>
      </c>
    </row>
    <row r="119">
      <c r="A119" s="11" t="n">
        <v>45910</v>
      </c>
      <c r="B119" s="6" t="inlineStr">
        <is>
          <t>Dermacil</t>
        </is>
      </c>
      <c r="C119" s="6" t="inlineStr">
        <is>
          <t>East</t>
        </is>
      </c>
      <c r="D119" s="6" t="inlineStr">
        <is>
          <t>Retail</t>
        </is>
      </c>
      <c r="E119" s="12" t="n">
        <v>354</v>
      </c>
      <c r="F119" s="13" t="n">
        <v>27.43</v>
      </c>
      <c r="G119" s="14">
        <f>E119*F119</f>
        <v/>
      </c>
    </row>
    <row r="120">
      <c r="A120" s="11" t="n">
        <v>45911</v>
      </c>
      <c r="B120" s="6" t="inlineStr">
        <is>
          <t>Pulmavex</t>
        </is>
      </c>
      <c r="C120" s="6" t="inlineStr">
        <is>
          <t>South</t>
        </is>
      </c>
      <c r="D120" s="6" t="inlineStr">
        <is>
          <t>Hospital</t>
        </is>
      </c>
      <c r="E120" s="12" t="n">
        <v>532</v>
      </c>
      <c r="F120" s="13" t="n">
        <v>62.28</v>
      </c>
      <c r="G120" s="14">
        <f>E120*F120</f>
        <v/>
      </c>
    </row>
    <row r="121">
      <c r="A121" s="11" t="n">
        <v>45911</v>
      </c>
      <c r="B121" s="6" t="inlineStr">
        <is>
          <t>Velorin</t>
        </is>
      </c>
      <c r="C121" s="6" t="inlineStr">
        <is>
          <t>North</t>
        </is>
      </c>
      <c r="D121" s="6" t="inlineStr">
        <is>
          <t>Retail</t>
        </is>
      </c>
      <c r="E121" s="12" t="n">
        <v>2548</v>
      </c>
      <c r="F121" s="13" t="n">
        <v>39.2</v>
      </c>
      <c r="G121" s="14">
        <f>E121*F121</f>
        <v/>
      </c>
    </row>
    <row r="122">
      <c r="A122" s="11" t="n">
        <v>45915</v>
      </c>
      <c r="B122" s="6" t="inlineStr">
        <is>
          <t>Pulmavex</t>
        </is>
      </c>
      <c r="C122" s="6" t="inlineStr">
        <is>
          <t>North</t>
        </is>
      </c>
      <c r="D122" s="6" t="inlineStr">
        <is>
          <t>Online</t>
        </is>
      </c>
      <c r="E122" s="12" t="n">
        <v>991</v>
      </c>
      <c r="F122" s="13" t="n">
        <v>60.69</v>
      </c>
      <c r="G122" s="14">
        <f>E122*F122</f>
        <v/>
      </c>
    </row>
    <row r="123">
      <c r="A123" s="11" t="n">
        <v>45916</v>
      </c>
      <c r="B123" s="6" t="inlineStr">
        <is>
          <t>Pulmavex</t>
        </is>
      </c>
      <c r="C123" s="6" t="inlineStr">
        <is>
          <t>West</t>
        </is>
      </c>
      <c r="D123" s="6" t="inlineStr">
        <is>
          <t>Online</t>
        </is>
      </c>
      <c r="E123" s="12" t="n">
        <v>1202</v>
      </c>
      <c r="F123" s="13" t="n">
        <v>60.68</v>
      </c>
      <c r="G123" s="14">
        <f>E123*F123</f>
        <v/>
      </c>
    </row>
    <row r="124">
      <c r="A124" s="11" t="n">
        <v>45929</v>
      </c>
      <c r="B124" s="6" t="inlineStr">
        <is>
          <t>Cardexa</t>
        </is>
      </c>
      <c r="C124" s="6" t="inlineStr">
        <is>
          <t>West</t>
        </is>
      </c>
      <c r="D124" s="6" t="inlineStr">
        <is>
          <t>Retail</t>
        </is>
      </c>
      <c r="E124" s="12" t="n">
        <v>2513</v>
      </c>
      <c r="F124" s="13" t="n">
        <v>11.95</v>
      </c>
      <c r="G124" s="14">
        <f>E124*F124</f>
        <v/>
      </c>
    </row>
    <row r="125">
      <c r="A125" s="11" t="n">
        <v>45932</v>
      </c>
      <c r="B125" s="6" t="inlineStr">
        <is>
          <t>Velorin</t>
        </is>
      </c>
      <c r="C125" s="6" t="inlineStr">
        <is>
          <t>East</t>
        </is>
      </c>
      <c r="D125" s="6" t="inlineStr">
        <is>
          <t>Online</t>
        </is>
      </c>
      <c r="E125" s="12" t="n">
        <v>506</v>
      </c>
      <c r="F125" s="13" t="n">
        <v>41.58</v>
      </c>
      <c r="G125" s="14">
        <f>E125*F125</f>
        <v/>
      </c>
    </row>
    <row r="126">
      <c r="A126" s="11" t="n">
        <v>45934</v>
      </c>
      <c r="B126" s="6" t="inlineStr">
        <is>
          <t>Cardexa</t>
        </is>
      </c>
      <c r="C126" s="6" t="inlineStr">
        <is>
          <t>South</t>
        </is>
      </c>
      <c r="D126" s="6" t="inlineStr">
        <is>
          <t>Online</t>
        </is>
      </c>
      <c r="E126" s="12" t="n">
        <v>176</v>
      </c>
      <c r="F126" s="13" t="n">
        <v>12.18</v>
      </c>
      <c r="G126" s="14">
        <f>E126*F126</f>
        <v/>
      </c>
    </row>
    <row r="127">
      <c r="A127" s="11" t="n">
        <v>45936</v>
      </c>
      <c r="B127" s="6" t="inlineStr">
        <is>
          <t>Neurolin</t>
        </is>
      </c>
      <c r="C127" s="6" t="inlineStr">
        <is>
          <t>North</t>
        </is>
      </c>
      <c r="D127" s="6" t="inlineStr">
        <is>
          <t>Online</t>
        </is>
      </c>
      <c r="E127" s="12" t="n">
        <v>112</v>
      </c>
      <c r="F127" s="13" t="n">
        <v>114.51</v>
      </c>
      <c r="G127" s="14">
        <f>E127*F127</f>
        <v/>
      </c>
    </row>
    <row r="128">
      <c r="A128" s="11" t="n">
        <v>45937</v>
      </c>
      <c r="B128" s="6" t="inlineStr">
        <is>
          <t>Neurolin</t>
        </is>
      </c>
      <c r="C128" s="6" t="inlineStr">
        <is>
          <t>South</t>
        </is>
      </c>
      <c r="D128" s="6" t="inlineStr">
        <is>
          <t>Hospital</t>
        </is>
      </c>
      <c r="E128" s="12" t="n">
        <v>104</v>
      </c>
      <c r="F128" s="13" t="n">
        <v>119.7</v>
      </c>
      <c r="G128" s="14">
        <f>E128*F128</f>
        <v/>
      </c>
    </row>
    <row r="129">
      <c r="A129" s="11" t="n">
        <v>45938</v>
      </c>
      <c r="B129" s="6" t="inlineStr">
        <is>
          <t>Gastrel</t>
        </is>
      </c>
      <c r="C129" s="6" t="inlineStr">
        <is>
          <t>West</t>
        </is>
      </c>
      <c r="D129" s="6" t="inlineStr">
        <is>
          <t>Hospital</t>
        </is>
      </c>
      <c r="E129" s="12" t="n">
        <v>90</v>
      </c>
      <c r="F129" s="13" t="n">
        <v>9.82</v>
      </c>
      <c r="G129" s="14">
        <f>E129*F129</f>
        <v/>
      </c>
    </row>
    <row r="130">
      <c r="A130" s="11" t="n">
        <v>45939</v>
      </c>
      <c r="B130" s="6" t="inlineStr">
        <is>
          <t>Cardexa</t>
        </is>
      </c>
      <c r="C130" s="6" t="inlineStr">
        <is>
          <t>West</t>
        </is>
      </c>
      <c r="D130" s="6" t="n"/>
      <c r="E130" s="12" t="n">
        <v>62</v>
      </c>
      <c r="F130" s="13" t="n">
        <v>12.98</v>
      </c>
      <c r="G130" s="14">
        <f>E130*F130</f>
        <v/>
      </c>
    </row>
    <row r="131">
      <c r="A131" s="11" t="n">
        <v>45940</v>
      </c>
      <c r="B131" s="6" t="inlineStr">
        <is>
          <t>Pulmavex</t>
        </is>
      </c>
      <c r="C131" s="6" t="inlineStr">
        <is>
          <t>South</t>
        </is>
      </c>
      <c r="D131" s="6" t="inlineStr">
        <is>
          <t>Retail</t>
        </is>
      </c>
      <c r="E131" s="12" t="n">
        <v>25</v>
      </c>
      <c r="F131" s="13" t="n">
        <v>66.40000000000001</v>
      </c>
      <c r="G131" s="14">
        <f>E131*F131</f>
        <v/>
      </c>
    </row>
    <row r="132">
      <c r="A132" s="11" t="n">
        <v>45949</v>
      </c>
      <c r="B132" s="6" t="inlineStr">
        <is>
          <t>Pulmavex</t>
        </is>
      </c>
      <c r="C132" s="6" t="inlineStr">
        <is>
          <t>East</t>
        </is>
      </c>
      <c r="D132" s="6" t="inlineStr">
        <is>
          <t>Online</t>
        </is>
      </c>
      <c r="E132" s="12" t="n">
        <v>372</v>
      </c>
      <c r="F132" s="13" t="n">
        <v>64.39</v>
      </c>
      <c r="G132" s="14">
        <f>E132*F132</f>
        <v/>
      </c>
    </row>
    <row r="133">
      <c r="A133" s="11" t="n">
        <v>45955</v>
      </c>
      <c r="B133" s="6" t="inlineStr">
        <is>
          <t>Cardexa</t>
        </is>
      </c>
      <c r="C133" s="6" t="inlineStr">
        <is>
          <t>South</t>
        </is>
      </c>
      <c r="D133" s="6" t="inlineStr">
        <is>
          <t>Retail</t>
        </is>
      </c>
      <c r="E133" s="12" t="n">
        <v>2582</v>
      </c>
      <c r="F133" s="13" t="n">
        <v>11.31</v>
      </c>
      <c r="G133" s="14">
        <f>E133*F133</f>
        <v/>
      </c>
    </row>
    <row r="134">
      <c r="A134" s="11" t="n">
        <v>45955</v>
      </c>
      <c r="B134" s="6" t="inlineStr">
        <is>
          <t>Velorin</t>
        </is>
      </c>
      <c r="C134" s="6" t="inlineStr">
        <is>
          <t>East</t>
        </is>
      </c>
      <c r="D134" s="6" t="inlineStr">
        <is>
          <t>Hospital</t>
        </is>
      </c>
      <c r="E134" s="12" t="n">
        <v>246</v>
      </c>
      <c r="F134" s="13" t="n">
        <v>43.12</v>
      </c>
      <c r="G134" s="14">
        <f>E134*F134</f>
        <v/>
      </c>
    </row>
    <row r="135">
      <c r="A135" s="11" t="n">
        <v>45959</v>
      </c>
      <c r="B135" s="6" t="inlineStr">
        <is>
          <t>Gastrel</t>
        </is>
      </c>
      <c r="C135" s="6" t="inlineStr">
        <is>
          <t>North</t>
        </is>
      </c>
      <c r="D135" s="6" t="inlineStr">
        <is>
          <t>Online</t>
        </is>
      </c>
      <c r="E135" s="12" t="n">
        <v>147</v>
      </c>
      <c r="F135" s="13" t="n">
        <v>9.630000000000001</v>
      </c>
      <c r="G135" s="14">
        <f>E135*F135</f>
        <v/>
      </c>
    </row>
    <row r="136">
      <c r="A136" s="11" t="n">
        <v>45959</v>
      </c>
      <c r="B136" s="6" t="inlineStr">
        <is>
          <t>Pulmavex</t>
        </is>
      </c>
      <c r="C136" s="6" t="inlineStr">
        <is>
          <t>North</t>
        </is>
      </c>
      <c r="D136" s="6" t="inlineStr">
        <is>
          <t>Online</t>
        </is>
      </c>
      <c r="E136" s="12" t="n">
        <v>251</v>
      </c>
      <c r="F136" s="13" t="n">
        <v>62.51</v>
      </c>
      <c r="G136" s="14">
        <f>E136*F136</f>
        <v/>
      </c>
    </row>
    <row r="137">
      <c r="A137" s="11" t="n">
        <v>45961</v>
      </c>
      <c r="B137" s="6" t="inlineStr">
        <is>
          <t>Dermacil</t>
        </is>
      </c>
      <c r="C137" s="6" t="inlineStr">
        <is>
          <t>West</t>
        </is>
      </c>
      <c r="D137" s="6" t="inlineStr">
        <is>
          <t>Online</t>
        </is>
      </c>
      <c r="E137" s="12" t="n">
        <v>103</v>
      </c>
      <c r="F137" s="13" t="n">
        <v>26.71</v>
      </c>
      <c r="G137" s="14">
        <f>E137*F137</f>
        <v/>
      </c>
    </row>
    <row r="138">
      <c r="A138" s="11" t="n">
        <v>45965</v>
      </c>
      <c r="B138" s="6" t="inlineStr">
        <is>
          <t>Velorin</t>
        </is>
      </c>
      <c r="C138" s="6" t="inlineStr">
        <is>
          <t>West</t>
        </is>
      </c>
      <c r="D138" s="6" t="inlineStr">
        <is>
          <t>Retail</t>
        </is>
      </c>
      <c r="E138" s="12" t="n">
        <v>874</v>
      </c>
      <c r="F138" s="13" t="n">
        <v>39.45</v>
      </c>
      <c r="G138" s="14">
        <f>E138*F138</f>
        <v/>
      </c>
    </row>
    <row r="139">
      <c r="A139" s="11" t="n">
        <v>45967</v>
      </c>
      <c r="B139" s="6" t="inlineStr">
        <is>
          <t>Velorin</t>
        </is>
      </c>
      <c r="C139" s="6" t="inlineStr">
        <is>
          <t>East</t>
        </is>
      </c>
      <c r="D139" s="6" t="inlineStr">
        <is>
          <t>Retail</t>
        </is>
      </c>
      <c r="E139" s="12" t="n">
        <v>79</v>
      </c>
      <c r="F139" s="13" t="n">
        <v>41.72</v>
      </c>
      <c r="G139" s="14">
        <f>E139*F139</f>
        <v/>
      </c>
    </row>
    <row r="140">
      <c r="A140" s="11" t="n">
        <v>45967</v>
      </c>
      <c r="B140" s="6" t="inlineStr">
        <is>
          <t>Cardexa</t>
        </is>
      </c>
      <c r="C140" s="6" t="inlineStr">
        <is>
          <t>West</t>
        </is>
      </c>
      <c r="D140" s="6" t="inlineStr">
        <is>
          <t>Hospital</t>
        </is>
      </c>
      <c r="E140" s="12" t="n">
        <v>629</v>
      </c>
      <c r="F140" s="13" t="n">
        <v>11.71</v>
      </c>
      <c r="G140" s="14">
        <f>E140*F140</f>
        <v/>
      </c>
    </row>
    <row r="141">
      <c r="A141" s="11" t="n">
        <v>45969</v>
      </c>
      <c r="B141" s="6" t="inlineStr">
        <is>
          <t>Cardexa</t>
        </is>
      </c>
      <c r="C141" s="6" t="inlineStr">
        <is>
          <t>South</t>
        </is>
      </c>
      <c r="D141" s="6" t="inlineStr">
        <is>
          <t>Online</t>
        </is>
      </c>
      <c r="E141" s="12" t="n">
        <v>965</v>
      </c>
      <c r="F141" s="13" t="n">
        <v>11.91</v>
      </c>
      <c r="G141" s="14">
        <f>E141*F141</f>
        <v/>
      </c>
    </row>
    <row r="142">
      <c r="A142" s="11" t="n">
        <v>45970</v>
      </c>
      <c r="B142" s="6" t="inlineStr">
        <is>
          <t>Pulmavex</t>
        </is>
      </c>
      <c r="C142" s="6" t="inlineStr">
        <is>
          <t>East</t>
        </is>
      </c>
      <c r="D142" s="6" t="inlineStr">
        <is>
          <t>Online</t>
        </is>
      </c>
      <c r="E142" s="12" t="n">
        <v>84</v>
      </c>
      <c r="F142" s="13" t="n">
        <v>65.56999999999999</v>
      </c>
      <c r="G142" s="14">
        <f>E142*F142</f>
        <v/>
      </c>
    </row>
    <row r="143">
      <c r="A143" s="11" t="n">
        <v>45971</v>
      </c>
      <c r="B143" s="6" t="inlineStr">
        <is>
          <t>Velorin</t>
        </is>
      </c>
      <c r="C143" s="6" t="inlineStr">
        <is>
          <t>South</t>
        </is>
      </c>
      <c r="D143" s="6" t="inlineStr">
        <is>
          <t>Online</t>
        </is>
      </c>
      <c r="E143" s="12" t="n">
        <v>197</v>
      </c>
      <c r="F143" s="13" t="n">
        <v>43.35</v>
      </c>
      <c r="G143" s="14">
        <f>E143*F143</f>
        <v/>
      </c>
    </row>
    <row r="144">
      <c r="A144" s="11" t="n">
        <v>45972</v>
      </c>
      <c r="B144" s="6" t="inlineStr">
        <is>
          <t>Dermacil</t>
        </is>
      </c>
      <c r="C144" s="6" t="inlineStr">
        <is>
          <t>West</t>
        </is>
      </c>
      <c r="D144" s="6" t="inlineStr">
        <is>
          <t>Online</t>
        </is>
      </c>
      <c r="E144" s="12" t="n">
        <v>141</v>
      </c>
      <c r="F144" s="13" t="n">
        <v>26.52</v>
      </c>
      <c r="G144" s="14">
        <f>E144*F144</f>
        <v/>
      </c>
    </row>
    <row r="145">
      <c r="A145" s="11" t="n">
        <v>45983</v>
      </c>
      <c r="B145" s="6" t="inlineStr">
        <is>
          <t>Gastrel</t>
        </is>
      </c>
      <c r="C145" s="6" t="inlineStr">
        <is>
          <t>North</t>
        </is>
      </c>
      <c r="D145" s="6" t="inlineStr">
        <is>
          <t>Retail</t>
        </is>
      </c>
      <c r="E145" s="12" t="n">
        <v>40</v>
      </c>
      <c r="F145" s="13" t="n">
        <v>10.15</v>
      </c>
      <c r="G145" s="14">
        <f>E145*F145</f>
        <v/>
      </c>
    </row>
    <row r="146">
      <c r="A146" s="11" t="n">
        <v>45983</v>
      </c>
      <c r="B146" s="6" t="inlineStr">
        <is>
          <t>Cardexa</t>
        </is>
      </c>
      <c r="C146" s="6" t="inlineStr">
        <is>
          <t>East</t>
        </is>
      </c>
      <c r="D146" s="6" t="inlineStr">
        <is>
          <t>Retail</t>
        </is>
      </c>
      <c r="E146" s="12" t="n">
        <v>285</v>
      </c>
      <c r="F146" s="13" t="n">
        <v>12.14</v>
      </c>
      <c r="G146" s="14">
        <f>E146*F146</f>
        <v/>
      </c>
    </row>
    <row r="147">
      <c r="A147" s="11" t="n">
        <v>45987</v>
      </c>
      <c r="B147" s="6" t="inlineStr">
        <is>
          <t>Dermacil</t>
        </is>
      </c>
      <c r="C147" s="6" t="inlineStr">
        <is>
          <t>West</t>
        </is>
      </c>
      <c r="D147" s="6" t="inlineStr">
        <is>
          <t>Retail</t>
        </is>
      </c>
      <c r="E147" s="12" t="n">
        <v>627</v>
      </c>
      <c r="F147" s="13" t="n">
        <v>26.57</v>
      </c>
      <c r="G147" s="14">
        <f>E147*F147</f>
        <v/>
      </c>
    </row>
    <row r="148">
      <c r="A148" s="11" t="n">
        <v>45988</v>
      </c>
      <c r="B148" s="6" t="inlineStr">
        <is>
          <t>Pulmavex</t>
        </is>
      </c>
      <c r="C148" s="6" t="inlineStr">
        <is>
          <t>East</t>
        </is>
      </c>
      <c r="D148" s="6" t="inlineStr">
        <is>
          <t>Hospital</t>
        </is>
      </c>
      <c r="E148" s="12" t="n">
        <v>267</v>
      </c>
      <c r="F148" s="13" t="n">
        <v>61.84</v>
      </c>
      <c r="G148" s="14">
        <f>E148*F148</f>
        <v/>
      </c>
    </row>
    <row r="149">
      <c r="A149" s="11" t="n">
        <v>45988</v>
      </c>
      <c r="B149" s="6" t="inlineStr">
        <is>
          <t>Neurolin</t>
        </is>
      </c>
      <c r="C149" s="6" t="inlineStr">
        <is>
          <t>North</t>
        </is>
      </c>
      <c r="D149" s="6" t="inlineStr">
        <is>
          <t>Retail</t>
        </is>
      </c>
      <c r="E149" s="12" t="n">
        <v>116</v>
      </c>
      <c r="F149" s="13" t="n">
        <v>119.5</v>
      </c>
      <c r="G149" s="14">
        <f>E149*F149</f>
        <v/>
      </c>
    </row>
    <row r="150">
      <c r="A150" s="11" t="n">
        <v>45989</v>
      </c>
      <c r="B150" s="6" t="inlineStr">
        <is>
          <t>Pulmavex</t>
        </is>
      </c>
      <c r="C150" s="6" t="inlineStr">
        <is>
          <t>East</t>
        </is>
      </c>
      <c r="D150" s="6" t="inlineStr">
        <is>
          <t>Hospital</t>
        </is>
      </c>
      <c r="E150" s="12" t="n">
        <v>235</v>
      </c>
      <c r="F150" s="13" t="n">
        <v>65.19</v>
      </c>
      <c r="G150" s="14">
        <f>E150*F150</f>
        <v/>
      </c>
    </row>
    <row r="151">
      <c r="A151" s="11" t="n">
        <v>45994</v>
      </c>
      <c r="B151" s="6" t="inlineStr">
        <is>
          <t>Velorin</t>
        </is>
      </c>
      <c r="C151" s="6" t="inlineStr">
        <is>
          <t>East</t>
        </is>
      </c>
      <c r="D151" s="6" t="inlineStr">
        <is>
          <t>Hospital</t>
        </is>
      </c>
      <c r="E151" s="12" t="n">
        <v>239</v>
      </c>
      <c r="F151" s="13" t="n">
        <v>41.81</v>
      </c>
      <c r="G151" s="14">
        <f>E151*F151</f>
        <v/>
      </c>
    </row>
    <row r="152">
      <c r="A152" s="11" t="n">
        <v>45995</v>
      </c>
      <c r="B152" s="6" t="inlineStr">
        <is>
          <t>Cardexa</t>
        </is>
      </c>
      <c r="C152" s="6" t="inlineStr">
        <is>
          <t>North</t>
        </is>
      </c>
      <c r="D152" s="6" t="inlineStr">
        <is>
          <t>Retail</t>
        </is>
      </c>
      <c r="E152" s="12" t="n">
        <v>65</v>
      </c>
      <c r="F152" s="13" t="n">
        <v>12.3</v>
      </c>
      <c r="G152" s="14">
        <f>E152*F152</f>
        <v/>
      </c>
    </row>
    <row r="153">
      <c r="A153" s="11" t="n">
        <v>45996</v>
      </c>
      <c r="B153" s="6" t="inlineStr">
        <is>
          <t>Cardexa</t>
        </is>
      </c>
      <c r="C153" s="6" t="inlineStr">
        <is>
          <t>East</t>
        </is>
      </c>
      <c r="D153" s="6" t="inlineStr">
        <is>
          <t>Retail</t>
        </is>
      </c>
      <c r="E153" s="12" t="n">
        <v>470</v>
      </c>
      <c r="F153" s="13" t="n">
        <v>12.22</v>
      </c>
      <c r="G153" s="14">
        <f>E153*F153</f>
        <v/>
      </c>
    </row>
    <row r="154">
      <c r="A154" s="11" t="n">
        <v>45997</v>
      </c>
      <c r="B154" s="6" t="inlineStr">
        <is>
          <t>Cardexa</t>
        </is>
      </c>
      <c r="C154" s="6" t="inlineStr">
        <is>
          <t>South</t>
        </is>
      </c>
      <c r="D154" s="6" t="inlineStr">
        <is>
          <t>Hospital</t>
        </is>
      </c>
      <c r="E154" s="12" t="n">
        <v>283</v>
      </c>
      <c r="F154" s="13" t="n">
        <v>12.9</v>
      </c>
      <c r="G154" s="14">
        <f>E154*F154</f>
        <v/>
      </c>
    </row>
    <row r="155">
      <c r="A155" s="11" t="n">
        <v>45998</v>
      </c>
      <c r="B155" s="6" t="inlineStr">
        <is>
          <t>Dermacil</t>
        </is>
      </c>
      <c r="C155" s="6" t="inlineStr">
        <is>
          <t>East</t>
        </is>
      </c>
      <c r="D155" s="6" t="inlineStr">
        <is>
          <t>Online</t>
        </is>
      </c>
      <c r="E155" s="12" t="n">
        <v>584</v>
      </c>
      <c r="F155" s="13" t="n">
        <v>27.35</v>
      </c>
      <c r="G155" s="14">
        <f>E155*F155</f>
        <v/>
      </c>
    </row>
    <row r="156">
      <c r="A156" s="11" t="n">
        <v>45999</v>
      </c>
      <c r="B156" s="6" t="inlineStr">
        <is>
          <t>Dermacil</t>
        </is>
      </c>
      <c r="C156" s="6" t="inlineStr">
        <is>
          <t>West</t>
        </is>
      </c>
      <c r="D156" s="6" t="inlineStr">
        <is>
          <t>Online</t>
        </is>
      </c>
      <c r="E156" s="12" t="n">
        <v>423</v>
      </c>
      <c r="F156" s="13" t="n">
        <v>26.2</v>
      </c>
      <c r="G156" s="14">
        <f>E156*F156</f>
        <v/>
      </c>
    </row>
    <row r="157">
      <c r="A157" s="11" t="n">
        <v>46001</v>
      </c>
      <c r="B157" s="6" t="inlineStr">
        <is>
          <t>Velorin</t>
        </is>
      </c>
      <c r="C157" s="6" t="inlineStr">
        <is>
          <t>North</t>
        </is>
      </c>
      <c r="D157" s="6" t="inlineStr">
        <is>
          <t>Retail</t>
        </is>
      </c>
      <c r="E157" s="12" t="n">
        <v>195</v>
      </c>
      <c r="F157" s="13" t="n">
        <v>41.41</v>
      </c>
      <c r="G157" s="14">
        <f>E157*F157</f>
        <v/>
      </c>
    </row>
    <row r="158">
      <c r="A158" s="11" t="n">
        <v>46002</v>
      </c>
      <c r="B158" s="6" t="inlineStr">
        <is>
          <t>Cardexa</t>
        </is>
      </c>
      <c r="C158" s="6" t="inlineStr">
        <is>
          <t>South</t>
        </is>
      </c>
      <c r="D158" s="6" t="inlineStr">
        <is>
          <t>Online</t>
        </is>
      </c>
      <c r="E158" s="12" t="n">
        <v>186</v>
      </c>
      <c r="F158" s="13" t="n">
        <v>12.37</v>
      </c>
      <c r="G158" s="14">
        <f>E158*F158</f>
        <v/>
      </c>
    </row>
    <row r="159">
      <c r="A159" s="11" t="n">
        <v>46002</v>
      </c>
      <c r="B159" s="6" t="inlineStr">
        <is>
          <t>Neurolin</t>
        </is>
      </c>
      <c r="C159" s="6" t="inlineStr">
        <is>
          <t>South</t>
        </is>
      </c>
      <c r="D159" s="6" t="inlineStr">
        <is>
          <t>Hospital</t>
        </is>
      </c>
      <c r="E159" s="12" t="n">
        <v>346</v>
      </c>
      <c r="F159" s="13" t="n">
        <v>113.77</v>
      </c>
      <c r="G159" s="14">
        <f>E159*F159</f>
        <v/>
      </c>
    </row>
    <row r="160">
      <c r="A160" s="11" t="n">
        <v>46005</v>
      </c>
      <c r="B160" s="6" t="inlineStr">
        <is>
          <t>Neurolin</t>
        </is>
      </c>
      <c r="C160" s="6" t="inlineStr">
        <is>
          <t>West</t>
        </is>
      </c>
      <c r="D160" s="6" t="inlineStr">
        <is>
          <t>Hospital</t>
        </is>
      </c>
      <c r="E160" s="12" t="n">
        <v>1441</v>
      </c>
      <c r="F160" s="13" t="n">
        <v>112.41</v>
      </c>
      <c r="G160" s="14">
        <f>E160*F160</f>
        <v/>
      </c>
    </row>
    <row r="161">
      <c r="A161" s="11" t="n">
        <v>46006</v>
      </c>
      <c r="B161" s="6" t="inlineStr">
        <is>
          <t>Pulmavex</t>
        </is>
      </c>
      <c r="C161" s="6" t="inlineStr">
        <is>
          <t>South</t>
        </is>
      </c>
      <c r="D161" s="6" t="inlineStr">
        <is>
          <t>Online</t>
        </is>
      </c>
      <c r="E161" s="12" t="n">
        <v>224</v>
      </c>
      <c r="F161" s="13" t="n">
        <v>63.21</v>
      </c>
      <c r="G161" s="14">
        <f>E161*F161</f>
        <v/>
      </c>
    </row>
    <row r="162">
      <c r="A162" s="11" t="n">
        <v>46007</v>
      </c>
      <c r="B162" s="6" t="inlineStr">
        <is>
          <t>Cardexa</t>
        </is>
      </c>
      <c r="C162" s="6" t="inlineStr">
        <is>
          <t>West</t>
        </is>
      </c>
      <c r="D162" s="6" t="inlineStr">
        <is>
          <t>Retail</t>
        </is>
      </c>
      <c r="E162" s="12" t="n">
        <v>414</v>
      </c>
      <c r="F162" s="13" t="n">
        <v>11.7</v>
      </c>
      <c r="G162" s="14">
        <f>E162*F162</f>
        <v/>
      </c>
    </row>
    <row r="163">
      <c r="A163" s="11" t="n">
        <v>46007</v>
      </c>
      <c r="B163" s="6" t="inlineStr">
        <is>
          <t>Dermacil</t>
        </is>
      </c>
      <c r="C163" s="6" t="inlineStr">
        <is>
          <t>East</t>
        </is>
      </c>
      <c r="D163" s="6" t="inlineStr">
        <is>
          <t>Hospital</t>
        </is>
      </c>
      <c r="E163" s="12" t="n">
        <v>402</v>
      </c>
      <c r="F163" s="13" t="n">
        <v>26.32</v>
      </c>
      <c r="G163" s="14">
        <f>E163*F163</f>
        <v/>
      </c>
    </row>
    <row r="164">
      <c r="A164" s="11" t="n">
        <v>46010</v>
      </c>
      <c r="B164" s="6" t="inlineStr">
        <is>
          <t>Dermacil</t>
        </is>
      </c>
      <c r="C164" s="6" t="inlineStr">
        <is>
          <t>East</t>
        </is>
      </c>
      <c r="D164" s="6" t="inlineStr">
        <is>
          <t>Online</t>
        </is>
      </c>
      <c r="E164" s="12" t="n">
        <v>305</v>
      </c>
      <c r="F164" s="13" t="n">
        <v>26.36</v>
      </c>
      <c r="G164" s="14">
        <f>E164*F164</f>
        <v/>
      </c>
    </row>
    <row r="165">
      <c r="A165" s="11" t="n">
        <v>46012</v>
      </c>
      <c r="B165" s="6" t="inlineStr">
        <is>
          <t>Gastrel</t>
        </is>
      </c>
      <c r="C165" s="6" t="inlineStr">
        <is>
          <t>West</t>
        </is>
      </c>
      <c r="D165" s="6" t="inlineStr">
        <is>
          <t>Hospital</t>
        </is>
      </c>
      <c r="E165" s="12" t="n">
        <v>212</v>
      </c>
      <c r="F165" s="13" t="n">
        <v>9.48</v>
      </c>
      <c r="G165" s="14">
        <f>E165*F165</f>
        <v/>
      </c>
    </row>
    <row r="166">
      <c r="A166" s="11" t="n">
        <v>46013</v>
      </c>
      <c r="B166" s="6" t="inlineStr">
        <is>
          <t>Pulmavex</t>
        </is>
      </c>
      <c r="C166" s="6" t="inlineStr">
        <is>
          <t>West</t>
        </is>
      </c>
      <c r="D166" s="6" t="inlineStr">
        <is>
          <t>Online</t>
        </is>
      </c>
      <c r="E166" s="12" t="n">
        <v>242</v>
      </c>
      <c r="F166" s="13" t="n">
        <v>62.98</v>
      </c>
      <c r="G166" s="14">
        <f>E166*F166</f>
        <v/>
      </c>
    </row>
    <row r="167">
      <c r="A167" s="11" t="n">
        <v>46021</v>
      </c>
      <c r="B167" s="6" t="inlineStr">
        <is>
          <t>Pulmavex</t>
        </is>
      </c>
      <c r="C167" s="6" t="inlineStr">
        <is>
          <t>West</t>
        </is>
      </c>
      <c r="D167" s="6" t="inlineStr">
        <is>
          <t>Retail</t>
        </is>
      </c>
      <c r="E167" s="12" t="n">
        <v>200</v>
      </c>
      <c r="F167" s="13" t="n">
        <v>65.53</v>
      </c>
      <c r="G167" s="14">
        <f>E167*F167</f>
        <v/>
      </c>
    </row>
    <row r="168">
      <c r="A168" s="11" t="n">
        <v>46022</v>
      </c>
      <c r="B168" s="6" t="inlineStr">
        <is>
          <t>Dermacil</t>
        </is>
      </c>
      <c r="C168" s="6" t="inlineStr">
        <is>
          <t>South</t>
        </is>
      </c>
      <c r="D168" s="6" t="inlineStr">
        <is>
          <t>Online</t>
        </is>
      </c>
      <c r="E168" s="12" t="n">
        <v>93</v>
      </c>
      <c r="F168" s="13" t="n">
        <v>27.95</v>
      </c>
      <c r="G168" s="14">
        <f>E168*F168</f>
        <v/>
      </c>
    </row>
    <row r="169">
      <c r="A169" s="11" t="n">
        <v>46024</v>
      </c>
      <c r="B169" s="6" t="inlineStr">
        <is>
          <t>Pulmavex</t>
        </is>
      </c>
      <c r="C169" s="6" t="inlineStr">
        <is>
          <t>North</t>
        </is>
      </c>
      <c r="D169" s="6" t="inlineStr">
        <is>
          <t>Retail</t>
        </is>
      </c>
      <c r="E169" s="12" t="n">
        <v>424</v>
      </c>
      <c r="F169" s="13" t="n">
        <v>64.47</v>
      </c>
      <c r="G169" s="14">
        <f>E169*F169</f>
        <v/>
      </c>
    </row>
    <row r="170">
      <c r="A170" s="11" t="n">
        <v>46025</v>
      </c>
      <c r="B170" s="6" t="inlineStr">
        <is>
          <t>Velorin</t>
        </is>
      </c>
      <c r="C170" s="6" t="inlineStr">
        <is>
          <t>East</t>
        </is>
      </c>
      <c r="D170" s="6" t="inlineStr">
        <is>
          <t>Hospital</t>
        </is>
      </c>
      <c r="E170" s="12" t="n">
        <v>681</v>
      </c>
      <c r="F170" s="13" t="n">
        <v>39.98</v>
      </c>
      <c r="G170" s="14">
        <f>E170*F170</f>
        <v/>
      </c>
    </row>
    <row r="171">
      <c r="A171" s="11" t="n">
        <v>46028</v>
      </c>
      <c r="B171" s="6" t="inlineStr">
        <is>
          <t>Pulmavex</t>
        </is>
      </c>
      <c r="C171" s="6" t="inlineStr">
        <is>
          <t>East</t>
        </is>
      </c>
      <c r="D171" s="6" t="inlineStr">
        <is>
          <t>Online</t>
        </is>
      </c>
      <c r="E171" s="12" t="n">
        <v>549</v>
      </c>
      <c r="F171" s="13" t="n">
        <v>62.15</v>
      </c>
      <c r="G171" s="14">
        <f>E171*F171</f>
        <v/>
      </c>
    </row>
    <row r="172">
      <c r="A172" s="11" t="n">
        <v>46034</v>
      </c>
      <c r="B172" s="6" t="inlineStr">
        <is>
          <t>Velorin</t>
        </is>
      </c>
      <c r="C172" s="6" t="inlineStr">
        <is>
          <t>North</t>
        </is>
      </c>
      <c r="D172" s="6" t="inlineStr">
        <is>
          <t>Hospital</t>
        </is>
      </c>
      <c r="E172" s="12" t="n">
        <v>356</v>
      </c>
      <c r="F172" s="13" t="n">
        <v>41.22</v>
      </c>
      <c r="G172" s="14">
        <f>E172*F172</f>
        <v/>
      </c>
    </row>
    <row r="173">
      <c r="A173" s="11" t="n">
        <v>46036</v>
      </c>
      <c r="B173" s="6" t="inlineStr">
        <is>
          <t>Gastrel</t>
        </is>
      </c>
      <c r="C173" s="6" t="inlineStr">
        <is>
          <t>South</t>
        </is>
      </c>
      <c r="D173" s="6" t="inlineStr">
        <is>
          <t>Retail</t>
        </is>
      </c>
      <c r="E173" s="12" t="n">
        <v>265</v>
      </c>
      <c r="F173" s="13" t="n">
        <v>10.1</v>
      </c>
      <c r="G173" s="14">
        <f>E173*F173</f>
        <v/>
      </c>
    </row>
    <row r="174">
      <c r="A174" s="11" t="n">
        <v>46038</v>
      </c>
      <c r="B174" s="6" t="inlineStr">
        <is>
          <t>Dermacil</t>
        </is>
      </c>
      <c r="C174" s="6" t="inlineStr">
        <is>
          <t>North</t>
        </is>
      </c>
      <c r="D174" s="6" t="inlineStr">
        <is>
          <t>Online</t>
        </is>
      </c>
      <c r="E174" s="12" t="n">
        <v>334</v>
      </c>
      <c r="F174" s="13" t="n">
        <v>26.13</v>
      </c>
      <c r="G174" s="14">
        <f>E174*F174</f>
        <v/>
      </c>
    </row>
    <row r="175">
      <c r="A175" s="11" t="n">
        <v>46040</v>
      </c>
      <c r="B175" s="6" t="inlineStr">
        <is>
          <t>Neurolin</t>
        </is>
      </c>
      <c r="C175" s="6" t="inlineStr">
        <is>
          <t>South</t>
        </is>
      </c>
      <c r="D175" s="6" t="inlineStr">
        <is>
          <t>Online</t>
        </is>
      </c>
      <c r="E175" s="12" t="n">
        <v>129</v>
      </c>
      <c r="F175" s="13" t="n">
        <v>121.95</v>
      </c>
      <c r="G175" s="14">
        <f>E175*F175</f>
        <v/>
      </c>
    </row>
    <row r="176">
      <c r="A176" s="11" t="n">
        <v>46043</v>
      </c>
      <c r="B176" s="6" t="inlineStr">
        <is>
          <t>Dermacil</t>
        </is>
      </c>
      <c r="C176" s="6" t="inlineStr">
        <is>
          <t>West</t>
        </is>
      </c>
      <c r="D176" s="6" t="inlineStr">
        <is>
          <t>Online</t>
        </is>
      </c>
      <c r="E176" s="12" t="n">
        <v>425</v>
      </c>
      <c r="F176" s="13" t="n">
        <v>26.3</v>
      </c>
      <c r="G176" s="14">
        <f>E176*F176</f>
        <v/>
      </c>
    </row>
    <row r="177">
      <c r="A177" s="11" t="n">
        <v>46046</v>
      </c>
      <c r="B177" s="6" t="inlineStr">
        <is>
          <t>Pulmavex</t>
        </is>
      </c>
      <c r="C177" s="6" t="inlineStr">
        <is>
          <t>South</t>
        </is>
      </c>
      <c r="D177" s="6" t="inlineStr">
        <is>
          <t>Hospital</t>
        </is>
      </c>
      <c r="E177" s="12" t="n">
        <v>225</v>
      </c>
      <c r="F177" s="13" t="n">
        <v>66.45</v>
      </c>
      <c r="G177" s="14">
        <f>E177*F177</f>
        <v/>
      </c>
    </row>
    <row r="178">
      <c r="A178" s="11" t="n">
        <v>46052</v>
      </c>
      <c r="B178" s="6" t="inlineStr">
        <is>
          <t>Cardexa</t>
        </is>
      </c>
      <c r="C178" s="6" t="inlineStr">
        <is>
          <t>West</t>
        </is>
      </c>
      <c r="D178" s="6" t="inlineStr">
        <is>
          <t>Online</t>
        </is>
      </c>
      <c r="E178" s="12" t="n">
        <v>158</v>
      </c>
      <c r="F178" s="13" t="n">
        <v>12.31</v>
      </c>
      <c r="G178" s="14">
        <f>E178*F178</f>
        <v/>
      </c>
    </row>
    <row r="179">
      <c r="A179" s="11" t="n">
        <v>46052</v>
      </c>
      <c r="B179" s="6" t="inlineStr">
        <is>
          <t>Pulmavex</t>
        </is>
      </c>
      <c r="C179" s="6" t="inlineStr">
        <is>
          <t>South</t>
        </is>
      </c>
      <c r="D179" s="6" t="inlineStr">
        <is>
          <t>Retail</t>
        </is>
      </c>
      <c r="E179" s="12" t="n">
        <v>129</v>
      </c>
      <c r="F179" s="13" t="n">
        <v>65.91</v>
      </c>
      <c r="G179" s="14">
        <f>E179*F179</f>
        <v/>
      </c>
    </row>
    <row r="180">
      <c r="A180" s="11" t="n">
        <v>46056</v>
      </c>
      <c r="B180" s="6" t="inlineStr">
        <is>
          <t>Gastrel</t>
        </is>
      </c>
      <c r="C180" s="6" t="inlineStr">
        <is>
          <t>South</t>
        </is>
      </c>
      <c r="D180" s="6" t="inlineStr">
        <is>
          <t>Retail</t>
        </is>
      </c>
      <c r="E180" s="12" t="n">
        <v>363</v>
      </c>
      <c r="F180" s="13" t="n">
        <v>9.49</v>
      </c>
      <c r="G180" s="14">
        <f>E180*F180</f>
        <v/>
      </c>
    </row>
    <row r="181">
      <c r="A181" s="11" t="n">
        <v>46056</v>
      </c>
      <c r="B181" s="6" t="inlineStr">
        <is>
          <t>Pulmavex</t>
        </is>
      </c>
      <c r="C181" s="6" t="inlineStr">
        <is>
          <t>West</t>
        </is>
      </c>
      <c r="D181" s="6" t="inlineStr">
        <is>
          <t>Online</t>
        </is>
      </c>
      <c r="E181" s="12" t="n">
        <v>546</v>
      </c>
      <c r="F181" s="13" t="n">
        <v>61.09</v>
      </c>
      <c r="G181" s="14">
        <f>E181*F181</f>
        <v/>
      </c>
    </row>
    <row r="182">
      <c r="A182" s="11" t="n">
        <v>46057</v>
      </c>
      <c r="B182" s="6" t="inlineStr">
        <is>
          <t>Neurolin</t>
        </is>
      </c>
      <c r="C182" s="6" t="inlineStr">
        <is>
          <t>South</t>
        </is>
      </c>
      <c r="D182" s="6" t="inlineStr">
        <is>
          <t>Online</t>
        </is>
      </c>
      <c r="E182" s="12" t="n">
        <v>285</v>
      </c>
      <c r="F182" s="13" t="n">
        <v>119.18</v>
      </c>
      <c r="G182" s="14">
        <f>E182*F182</f>
        <v/>
      </c>
    </row>
    <row r="183">
      <c r="A183" s="11" t="n">
        <v>46061</v>
      </c>
      <c r="B183" s="6" t="inlineStr">
        <is>
          <t>Dermacil</t>
        </is>
      </c>
      <c r="C183" s="6" t="inlineStr">
        <is>
          <t>East</t>
        </is>
      </c>
      <c r="D183" s="6" t="inlineStr">
        <is>
          <t>Retail</t>
        </is>
      </c>
      <c r="E183" s="12" t="n">
        <v>318</v>
      </c>
      <c r="F183" s="13" t="n">
        <v>27.11</v>
      </c>
      <c r="G183" s="14">
        <f>E183*F183</f>
        <v/>
      </c>
    </row>
    <row r="184">
      <c r="A184" s="11" t="n">
        <v>46062</v>
      </c>
      <c r="B184" s="6" t="inlineStr">
        <is>
          <t>Pulmavex</t>
        </is>
      </c>
      <c r="C184" s="6" t="inlineStr">
        <is>
          <t>East</t>
        </is>
      </c>
      <c r="D184" s="6" t="inlineStr">
        <is>
          <t>Retail</t>
        </is>
      </c>
      <c r="E184" s="12" t="n">
        <v>851</v>
      </c>
      <c r="F184" s="13" t="n">
        <v>60.27</v>
      </c>
      <c r="G184" s="14">
        <f>E184*F184</f>
        <v/>
      </c>
    </row>
    <row r="185">
      <c r="A185" s="11" t="n">
        <v>46062</v>
      </c>
      <c r="B185" s="6" t="inlineStr">
        <is>
          <t>Gastrel</t>
        </is>
      </c>
      <c r="C185" s="6" t="inlineStr">
        <is>
          <t>North</t>
        </is>
      </c>
      <c r="D185" s="6" t="inlineStr">
        <is>
          <t>Hospital</t>
        </is>
      </c>
      <c r="E185" s="12" t="n">
        <v>665</v>
      </c>
      <c r="F185" s="13" t="n">
        <v>9.279999999999999</v>
      </c>
      <c r="G185" s="14">
        <f>E185*F185</f>
        <v/>
      </c>
    </row>
    <row r="186">
      <c r="A186" s="11" t="n">
        <v>46062</v>
      </c>
      <c r="B186" s="6" t="inlineStr">
        <is>
          <t>Neurolin</t>
        </is>
      </c>
      <c r="C186" s="6" t="inlineStr">
        <is>
          <t>South</t>
        </is>
      </c>
      <c r="D186" s="6" t="inlineStr">
        <is>
          <t>Online</t>
        </is>
      </c>
      <c r="E186" s="12" t="n">
        <v>1386</v>
      </c>
      <c r="F186" s="13" t="n">
        <v>107.54</v>
      </c>
      <c r="G186" s="14">
        <f>E186*F186</f>
        <v/>
      </c>
    </row>
    <row r="187">
      <c r="A187" s="11" t="n">
        <v>46069</v>
      </c>
      <c r="B187" s="6" t="inlineStr">
        <is>
          <t>Gastrel</t>
        </is>
      </c>
      <c r="C187" s="6" t="inlineStr">
        <is>
          <t>South</t>
        </is>
      </c>
      <c r="D187" s="6" t="inlineStr">
        <is>
          <t>Hospital</t>
        </is>
      </c>
      <c r="E187" s="12" t="n">
        <v>222</v>
      </c>
      <c r="F187" s="13" t="n">
        <v>9.98</v>
      </c>
      <c r="G187" s="14">
        <f>E187*F187</f>
        <v/>
      </c>
    </row>
    <row r="188">
      <c r="A188" s="11" t="n">
        <v>46073</v>
      </c>
      <c r="B188" s="6" t="inlineStr">
        <is>
          <t>Dermacil</t>
        </is>
      </c>
      <c r="C188" s="6" t="inlineStr">
        <is>
          <t>West</t>
        </is>
      </c>
      <c r="D188" s="6" t="inlineStr">
        <is>
          <t>Retail</t>
        </is>
      </c>
      <c r="E188" s="12" t="n">
        <v>270</v>
      </c>
      <c r="F188" s="13" t="n">
        <v>27.51</v>
      </c>
      <c r="G188" s="14">
        <f>E188*F188</f>
        <v/>
      </c>
    </row>
    <row r="189">
      <c r="A189" s="11" t="n">
        <v>46075</v>
      </c>
      <c r="B189" s="6" t="inlineStr">
        <is>
          <t>Dermacil</t>
        </is>
      </c>
      <c r="C189" s="6" t="inlineStr">
        <is>
          <t>South</t>
        </is>
      </c>
      <c r="D189" s="6" t="inlineStr">
        <is>
          <t>Online</t>
        </is>
      </c>
      <c r="E189" s="12" t="n">
        <v>84</v>
      </c>
      <c r="F189" s="13" t="n">
        <v>26.76</v>
      </c>
      <c r="G189" s="14">
        <f>E189*F189</f>
        <v/>
      </c>
    </row>
    <row r="190">
      <c r="A190" s="11" t="n">
        <v>46076</v>
      </c>
      <c r="B190" s="6" t="inlineStr">
        <is>
          <t>Dermacil</t>
        </is>
      </c>
      <c r="C190" s="6" t="inlineStr">
        <is>
          <t>South</t>
        </is>
      </c>
      <c r="D190" s="6" t="inlineStr">
        <is>
          <t>Online</t>
        </is>
      </c>
      <c r="E190" s="12" t="n">
        <v>237</v>
      </c>
      <c r="F190" s="13" t="n">
        <v>26.93</v>
      </c>
      <c r="G190" s="14">
        <f>E190*F190</f>
        <v/>
      </c>
    </row>
    <row r="191">
      <c r="A191" s="11" t="n">
        <v>46076</v>
      </c>
      <c r="B191" s="6" t="inlineStr">
        <is>
          <t>Neurolin</t>
        </is>
      </c>
      <c r="C191" s="6" t="inlineStr">
        <is>
          <t>West</t>
        </is>
      </c>
      <c r="D191" s="6" t="inlineStr">
        <is>
          <t>Hospital</t>
        </is>
      </c>
      <c r="E191" s="12" t="n">
        <v>521</v>
      </c>
      <c r="F191" s="13" t="n">
        <v>110.93</v>
      </c>
      <c r="G191" s="14">
        <f>E191*F191</f>
        <v/>
      </c>
    </row>
    <row r="192">
      <c r="A192" s="11" t="n">
        <v>46087</v>
      </c>
      <c r="B192" s="6" t="inlineStr">
        <is>
          <t>Dermacil</t>
        </is>
      </c>
      <c r="C192" s="6" t="inlineStr">
        <is>
          <t>North</t>
        </is>
      </c>
      <c r="D192" s="6" t="inlineStr">
        <is>
          <t>Retail</t>
        </is>
      </c>
      <c r="E192" s="12" t="n">
        <v>421</v>
      </c>
      <c r="F192" s="13" t="n">
        <v>27</v>
      </c>
      <c r="G192" s="14">
        <f>E192*F192</f>
        <v/>
      </c>
    </row>
    <row r="193">
      <c r="A193" s="11" t="n">
        <v>46089</v>
      </c>
      <c r="B193" s="6" t="inlineStr">
        <is>
          <t>Neurolin</t>
        </is>
      </c>
      <c r="C193" s="6" t="inlineStr">
        <is>
          <t>West</t>
        </is>
      </c>
      <c r="D193" s="6" t="inlineStr">
        <is>
          <t>Hospital</t>
        </is>
      </c>
      <c r="E193" s="12" t="n">
        <v>389</v>
      </c>
      <c r="F193" s="13" t="n">
        <v>115.74</v>
      </c>
      <c r="G193" s="14">
        <f>E193*F193</f>
        <v/>
      </c>
    </row>
    <row r="194">
      <c r="A194" s="11" t="n">
        <v>46093</v>
      </c>
      <c r="B194" s="6" t="inlineStr">
        <is>
          <t>Neurolin</t>
        </is>
      </c>
      <c r="C194" s="6" t="inlineStr">
        <is>
          <t>North</t>
        </is>
      </c>
      <c r="D194" s="6" t="inlineStr">
        <is>
          <t>Hospital</t>
        </is>
      </c>
      <c r="E194" s="12" t="n">
        <v>461</v>
      </c>
      <c r="F194" s="13" t="n">
        <v>115.59</v>
      </c>
      <c r="G194" s="14">
        <f>E194*F194</f>
        <v/>
      </c>
    </row>
    <row r="195">
      <c r="A195" s="11" t="n">
        <v>46094</v>
      </c>
      <c r="B195" s="6" t="inlineStr">
        <is>
          <t>Cardexa</t>
        </is>
      </c>
      <c r="C195" s="6" t="inlineStr">
        <is>
          <t>West</t>
        </is>
      </c>
      <c r="D195" s="6" t="inlineStr">
        <is>
          <t>Online</t>
        </is>
      </c>
      <c r="E195" s="12" t="n">
        <v>2001</v>
      </c>
      <c r="F195" s="13" t="n">
        <v>11.68</v>
      </c>
      <c r="G195" s="14">
        <f>E195*F195</f>
        <v/>
      </c>
    </row>
    <row r="196">
      <c r="A196" s="11" t="n">
        <v>46096</v>
      </c>
      <c r="B196" s="6" t="inlineStr">
        <is>
          <t>Pulmavex</t>
        </is>
      </c>
      <c r="C196" s="6" t="inlineStr">
        <is>
          <t>North</t>
        </is>
      </c>
      <c r="D196" s="6" t="inlineStr">
        <is>
          <t>Retail</t>
        </is>
      </c>
      <c r="E196" s="12" t="n">
        <v>98</v>
      </c>
      <c r="F196" s="13" t="n">
        <v>64.34</v>
      </c>
      <c r="G196" s="14">
        <f>E196*F196</f>
        <v/>
      </c>
    </row>
    <row r="197">
      <c r="A197" s="11" t="n">
        <v>46096</v>
      </c>
      <c r="B197" s="6" t="inlineStr">
        <is>
          <t>Pulmavex</t>
        </is>
      </c>
      <c r="C197" s="6" t="inlineStr">
        <is>
          <t>West</t>
        </is>
      </c>
      <c r="D197" s="6" t="inlineStr">
        <is>
          <t>Retail</t>
        </is>
      </c>
      <c r="E197" s="12" t="n">
        <v>169</v>
      </c>
      <c r="F197" s="13" t="n">
        <v>65.2</v>
      </c>
      <c r="G197" s="14">
        <f>E197*F197</f>
        <v/>
      </c>
    </row>
    <row r="198">
      <c r="A198" s="11" t="n">
        <v>46096</v>
      </c>
      <c r="B198" s="6" t="inlineStr">
        <is>
          <t>Velorin</t>
        </is>
      </c>
      <c r="C198" s="6" t="inlineStr">
        <is>
          <t>North</t>
        </is>
      </c>
      <c r="D198" s="6" t="inlineStr">
        <is>
          <t>Online</t>
        </is>
      </c>
      <c r="E198" s="12" t="n">
        <v>333</v>
      </c>
      <c r="F198" s="13" t="n">
        <v>39.81</v>
      </c>
      <c r="G198" s="14">
        <f>E198*F198</f>
        <v/>
      </c>
    </row>
    <row r="199">
      <c r="A199" s="11" t="n">
        <v>46099</v>
      </c>
      <c r="B199" s="6" t="inlineStr">
        <is>
          <t>Gastrel</t>
        </is>
      </c>
      <c r="C199" s="6" t="inlineStr">
        <is>
          <t>East</t>
        </is>
      </c>
      <c r="D199" s="6" t="inlineStr">
        <is>
          <t>Online</t>
        </is>
      </c>
      <c r="E199" s="12" t="n">
        <v>670</v>
      </c>
      <c r="F199" s="13" t="n">
        <v>9.390000000000001</v>
      </c>
      <c r="G199" s="14">
        <f>E199*F199</f>
        <v/>
      </c>
    </row>
    <row r="200">
      <c r="A200" s="11" t="n">
        <v>46101</v>
      </c>
      <c r="B200" s="6" t="inlineStr">
        <is>
          <t>Gastrel</t>
        </is>
      </c>
      <c r="C200" s="6" t="inlineStr">
        <is>
          <t>South</t>
        </is>
      </c>
      <c r="D200" s="6" t="inlineStr">
        <is>
          <t>Retail</t>
        </is>
      </c>
      <c r="E200" s="12" t="n">
        <v>1137</v>
      </c>
      <c r="F200" s="13" t="n">
        <v>9.199999999999999</v>
      </c>
      <c r="G200" s="14">
        <f>E200*F200</f>
        <v/>
      </c>
    </row>
    <row r="201">
      <c r="A201" s="11" t="n">
        <v>46104</v>
      </c>
      <c r="B201" s="6" t="inlineStr">
        <is>
          <t>Gastrel</t>
        </is>
      </c>
      <c r="C201" s="6" t="inlineStr">
        <is>
          <t>North</t>
        </is>
      </c>
      <c r="D201" s="6" t="inlineStr">
        <is>
          <t>Online</t>
        </is>
      </c>
      <c r="E201" s="12" t="n">
        <v>149</v>
      </c>
      <c r="F201" s="13" t="n">
        <v>9.91</v>
      </c>
      <c r="G201" s="14">
        <f>E201*F201</f>
        <v/>
      </c>
    </row>
    <row r="202">
      <c r="A202" s="11" t="n">
        <v>46107</v>
      </c>
      <c r="B202" s="6" t="inlineStr">
        <is>
          <t>Neurolin</t>
        </is>
      </c>
      <c r="C202" s="6" t="inlineStr">
        <is>
          <t>North</t>
        </is>
      </c>
      <c r="D202" s="6" t="inlineStr">
        <is>
          <t>Online</t>
        </is>
      </c>
      <c r="E202" s="12" t="n">
        <v>105</v>
      </c>
      <c r="F202" s="13" t="n">
        <v>121.84</v>
      </c>
      <c r="G202" s="14">
        <f>E202*F202</f>
        <v/>
      </c>
    </row>
    <row r="203">
      <c r="A203" s="11" t="n">
        <v>46108</v>
      </c>
      <c r="B203" s="6" t="inlineStr">
        <is>
          <t>Dermacil</t>
        </is>
      </c>
      <c r="C203" s="6" t="inlineStr">
        <is>
          <t>South</t>
        </is>
      </c>
      <c r="D203" s="6" t="inlineStr">
        <is>
          <t>Retail</t>
        </is>
      </c>
      <c r="E203" s="12" t="n">
        <v>211</v>
      </c>
      <c r="F203" s="13" t="n">
        <v>27.86</v>
      </c>
      <c r="G203" s="14">
        <f>E203*F203</f>
        <v/>
      </c>
    </row>
    <row r="204">
      <c r="A204" s="11" t="n">
        <v>46111</v>
      </c>
      <c r="B204" s="6" t="inlineStr">
        <is>
          <t>Velorin</t>
        </is>
      </c>
      <c r="C204" s="6" t="inlineStr">
        <is>
          <t>West</t>
        </is>
      </c>
      <c r="D204" s="6" t="inlineStr">
        <is>
          <t>Hospital</t>
        </is>
      </c>
      <c r="E204" s="12" t="n">
        <v>256</v>
      </c>
      <c r="F204" s="13" t="n">
        <v>41.83</v>
      </c>
      <c r="G204" s="14">
        <f>E204*F204</f>
        <v/>
      </c>
    </row>
    <row r="205">
      <c r="A205" s="11" t="n">
        <v>46112</v>
      </c>
      <c r="B205" s="6" t="inlineStr">
        <is>
          <t>Velorin</t>
        </is>
      </c>
      <c r="C205" s="6" t="inlineStr">
        <is>
          <t>North</t>
        </is>
      </c>
      <c r="D205" s="6" t="inlineStr">
        <is>
          <t>Online</t>
        </is>
      </c>
      <c r="E205" s="12" t="n">
        <v>177</v>
      </c>
      <c r="F205" s="13" t="n">
        <v>40.51</v>
      </c>
      <c r="G205" s="14">
        <f>E205*F205</f>
        <v/>
      </c>
    </row>
    <row r="206">
      <c r="A206" s="11" t="n">
        <v>46113</v>
      </c>
      <c r="B206" s="6" t="inlineStr">
        <is>
          <t>Pulmavex</t>
        </is>
      </c>
      <c r="C206" s="6" t="inlineStr">
        <is>
          <t>North</t>
        </is>
      </c>
      <c r="D206" s="6" t="inlineStr">
        <is>
          <t>Retail</t>
        </is>
      </c>
      <c r="E206" s="12" t="n">
        <v>300</v>
      </c>
      <c r="F206" s="13" t="n">
        <v>62.55</v>
      </c>
      <c r="G206" s="14">
        <f>E206*F206</f>
        <v/>
      </c>
    </row>
    <row r="207">
      <c r="A207" s="11" t="n">
        <v>46115</v>
      </c>
      <c r="B207" s="6" t="inlineStr">
        <is>
          <t>Gastrel</t>
        </is>
      </c>
      <c r="C207" s="6" t="inlineStr">
        <is>
          <t>West</t>
        </is>
      </c>
      <c r="D207" s="6" t="inlineStr">
        <is>
          <t>Hospital</t>
        </is>
      </c>
      <c r="E207" s="12" t="n">
        <v>3103</v>
      </c>
      <c r="F207" s="13" t="n">
        <v>9.34</v>
      </c>
      <c r="G207" s="14">
        <f>E207*F207</f>
        <v/>
      </c>
    </row>
    <row r="208">
      <c r="A208" s="11" t="n">
        <v>46116</v>
      </c>
      <c r="B208" s="6" t="inlineStr">
        <is>
          <t>Gastrel</t>
        </is>
      </c>
      <c r="C208" s="6" t="inlineStr">
        <is>
          <t>South</t>
        </is>
      </c>
      <c r="D208" s="6" t="inlineStr">
        <is>
          <t>Retail</t>
        </is>
      </c>
      <c r="E208" s="12" t="n">
        <v>346</v>
      </c>
      <c r="F208" s="13" t="n">
        <v>9.57</v>
      </c>
      <c r="G208" s="14">
        <f>E208*F208</f>
        <v/>
      </c>
    </row>
    <row r="209">
      <c r="A209" s="11" t="n">
        <v>46117</v>
      </c>
      <c r="B209" s="6" t="inlineStr">
        <is>
          <t>Dermacil</t>
        </is>
      </c>
      <c r="C209" s="6" t="inlineStr">
        <is>
          <t>East</t>
        </is>
      </c>
      <c r="D209" s="6" t="inlineStr">
        <is>
          <t>Online</t>
        </is>
      </c>
      <c r="E209" s="12" t="n">
        <v>452</v>
      </c>
      <c r="F209" s="13" t="n">
        <v>26.8</v>
      </c>
      <c r="G209" s="14">
        <f>E209*F209</f>
        <v/>
      </c>
    </row>
    <row r="210">
      <c r="A210" s="11" t="n">
        <v>46120</v>
      </c>
      <c r="B210" s="6" t="inlineStr">
        <is>
          <t>Dermacil</t>
        </is>
      </c>
      <c r="C210" s="6" t="inlineStr">
        <is>
          <t>South</t>
        </is>
      </c>
      <c r="D210" s="6" t="inlineStr">
        <is>
          <t>Online</t>
        </is>
      </c>
      <c r="E210" s="12" t="n">
        <v>236</v>
      </c>
      <c r="F210" s="13" t="n">
        <v>26.51</v>
      </c>
      <c r="G210" s="14">
        <f>E210*F210</f>
        <v/>
      </c>
    </row>
    <row r="211">
      <c r="A211" s="11" t="n">
        <v>46124</v>
      </c>
      <c r="B211" s="6" t="inlineStr">
        <is>
          <t>Pulmavex</t>
        </is>
      </c>
      <c r="C211" s="6" t="inlineStr">
        <is>
          <t>North</t>
        </is>
      </c>
      <c r="D211" s="6" t="inlineStr">
        <is>
          <t>Hospital</t>
        </is>
      </c>
      <c r="E211" s="12" t="n">
        <v>210</v>
      </c>
      <c r="F211" s="13" t="n">
        <v>61.74</v>
      </c>
      <c r="G211" s="14">
        <f>E211*F211</f>
        <v/>
      </c>
    </row>
    <row r="212">
      <c r="A212" s="11" t="n">
        <v>46127</v>
      </c>
      <c r="B212" s="6" t="inlineStr">
        <is>
          <t>Gastrel</t>
        </is>
      </c>
      <c r="C212" s="6" t="inlineStr">
        <is>
          <t>West</t>
        </is>
      </c>
      <c r="D212" s="6" t="inlineStr">
        <is>
          <t>Retail</t>
        </is>
      </c>
      <c r="E212" s="12" t="n">
        <v>385</v>
      </c>
      <c r="F212" s="13" t="n">
        <v>9.300000000000001</v>
      </c>
      <c r="G212" s="14">
        <f>E212*F212</f>
        <v/>
      </c>
    </row>
    <row r="213">
      <c r="A213" s="11" t="n">
        <v>46130</v>
      </c>
      <c r="B213" s="6" t="inlineStr">
        <is>
          <t>Cardexa</t>
        </is>
      </c>
      <c r="C213" s="6" t="inlineStr">
        <is>
          <t>North</t>
        </is>
      </c>
      <c r="D213" s="6" t="inlineStr">
        <is>
          <t>Online</t>
        </is>
      </c>
      <c r="E213" s="12" t="n">
        <v>133</v>
      </c>
      <c r="F213" s="13" t="n">
        <v>12.53</v>
      </c>
      <c r="G213" s="14">
        <f>E213*F213</f>
        <v/>
      </c>
    </row>
    <row r="214">
      <c r="A214" s="11" t="n">
        <v>46130</v>
      </c>
      <c r="B214" s="6" t="inlineStr">
        <is>
          <t>Neurolin</t>
        </is>
      </c>
      <c r="C214" s="6" t="inlineStr">
        <is>
          <t>South</t>
        </is>
      </c>
      <c r="D214" s="6" t="inlineStr">
        <is>
          <t>Hospital</t>
        </is>
      </c>
      <c r="E214" s="12" t="n">
        <v>329</v>
      </c>
      <c r="F214" s="13" t="n">
        <v>114.92</v>
      </c>
      <c r="G214" s="14">
        <f>E214*F214</f>
        <v/>
      </c>
    </row>
    <row r="215">
      <c r="A215" s="11" t="n">
        <v>46132</v>
      </c>
      <c r="B215" s="6" t="inlineStr">
        <is>
          <t>Gastrel</t>
        </is>
      </c>
      <c r="C215" s="6" t="inlineStr">
        <is>
          <t>North</t>
        </is>
      </c>
      <c r="D215" s="6" t="inlineStr">
        <is>
          <t>Retail</t>
        </is>
      </c>
      <c r="E215" s="12" t="n">
        <v>218</v>
      </c>
      <c r="F215" s="13" t="n">
        <v>10.09</v>
      </c>
      <c r="G215" s="14">
        <f>E215*F215</f>
        <v/>
      </c>
    </row>
    <row r="216">
      <c r="A216" s="11" t="n">
        <v>46133</v>
      </c>
      <c r="B216" s="6" t="inlineStr">
        <is>
          <t>Dermacil</t>
        </is>
      </c>
      <c r="C216" s="6" t="inlineStr">
        <is>
          <t>West</t>
        </is>
      </c>
      <c r="D216" s="6" t="inlineStr">
        <is>
          <t>Online</t>
        </is>
      </c>
      <c r="E216" s="12" t="n">
        <v>79</v>
      </c>
      <c r="F216" s="13" t="n">
        <v>26.84</v>
      </c>
      <c r="G216" s="14">
        <f>E216*F216</f>
        <v/>
      </c>
    </row>
    <row r="217">
      <c r="A217" s="11" t="n">
        <v>46140</v>
      </c>
      <c r="B217" s="6" t="inlineStr">
        <is>
          <t>Cardexa</t>
        </is>
      </c>
      <c r="C217" s="6" t="inlineStr">
        <is>
          <t>North</t>
        </is>
      </c>
      <c r="D217" s="6" t="inlineStr">
        <is>
          <t>Online</t>
        </is>
      </c>
      <c r="E217" s="12" t="n">
        <v>332</v>
      </c>
      <c r="F217" s="13" t="n">
        <v>12.33</v>
      </c>
      <c r="G217" s="14">
        <f>E217*F217</f>
        <v/>
      </c>
    </row>
    <row r="218">
      <c r="A218" s="11" t="n">
        <v>46141</v>
      </c>
      <c r="B218" s="6" t="inlineStr">
        <is>
          <t>Neurolin</t>
        </is>
      </c>
      <c r="C218" s="6" t="inlineStr">
        <is>
          <t>South</t>
        </is>
      </c>
      <c r="D218" s="6" t="inlineStr">
        <is>
          <t>Online</t>
        </is>
      </c>
      <c r="E218" s="12" t="n">
        <v>387</v>
      </c>
      <c r="F218" s="13" t="n">
        <v>119</v>
      </c>
      <c r="G218" s="14">
        <f>E218*F218</f>
        <v/>
      </c>
    </row>
    <row r="219">
      <c r="A219" s="11" t="n">
        <v>46149</v>
      </c>
      <c r="B219" s="6" t="inlineStr">
        <is>
          <t>Gastrel</t>
        </is>
      </c>
      <c r="C219" s="6" t="inlineStr">
        <is>
          <t>East</t>
        </is>
      </c>
      <c r="D219" s="6" t="inlineStr">
        <is>
          <t>Hospital</t>
        </is>
      </c>
      <c r="E219" s="12" t="n">
        <v>573</v>
      </c>
      <c r="F219" s="13" t="n">
        <v>9.77</v>
      </c>
      <c r="G219" s="14">
        <f>E219*F219</f>
        <v/>
      </c>
    </row>
    <row r="220">
      <c r="A220" s="11" t="n">
        <v>46153</v>
      </c>
      <c r="B220" s="6" t="inlineStr">
        <is>
          <t>Velorin</t>
        </is>
      </c>
      <c r="C220" s="6" t="inlineStr">
        <is>
          <t>East</t>
        </is>
      </c>
      <c r="D220" s="6" t="inlineStr">
        <is>
          <t>Online</t>
        </is>
      </c>
      <c r="E220" s="12" t="n">
        <v>189</v>
      </c>
      <c r="F220" s="13" t="n">
        <v>43.55</v>
      </c>
      <c r="G220" s="14">
        <f>E220*F220</f>
        <v/>
      </c>
    </row>
    <row r="221">
      <c r="A221" s="11" t="n">
        <v>46158</v>
      </c>
      <c r="B221" s="6" t="inlineStr">
        <is>
          <t>Dermacil</t>
        </is>
      </c>
      <c r="C221" s="6" t="inlineStr">
        <is>
          <t>North</t>
        </is>
      </c>
      <c r="D221" s="6" t="inlineStr">
        <is>
          <t>Online</t>
        </is>
      </c>
      <c r="E221" s="12" t="n">
        <v>210</v>
      </c>
      <c r="F221" s="13" t="n">
        <v>26.66</v>
      </c>
      <c r="G221" s="14">
        <f>E221*F221</f>
        <v/>
      </c>
    </row>
    <row r="222">
      <c r="A222" s="11" t="n">
        <v>46158</v>
      </c>
      <c r="B222" s="6" t="inlineStr">
        <is>
          <t>Velorin</t>
        </is>
      </c>
      <c r="C222" s="6" t="inlineStr">
        <is>
          <t>West</t>
        </is>
      </c>
      <c r="D222" s="6" t="inlineStr">
        <is>
          <t>Hospital</t>
        </is>
      </c>
      <c r="E222" s="12" t="n">
        <v>91</v>
      </c>
      <c r="F222" s="13" t="n">
        <v>43.15</v>
      </c>
      <c r="G222" s="14">
        <f>E222*F222</f>
        <v/>
      </c>
    </row>
    <row r="223">
      <c r="A223" s="11" t="n">
        <v>46159</v>
      </c>
      <c r="B223" s="6" t="inlineStr">
        <is>
          <t>Neurolin</t>
        </is>
      </c>
      <c r="C223" s="6" t="inlineStr">
        <is>
          <t>West</t>
        </is>
      </c>
      <c r="D223" s="6" t="inlineStr">
        <is>
          <t>Retail</t>
        </is>
      </c>
      <c r="E223" s="12" t="n">
        <v>89</v>
      </c>
      <c r="F223" s="13" t="n">
        <v>118.96</v>
      </c>
      <c r="G223" s="14">
        <f>E223*F223</f>
        <v/>
      </c>
    </row>
    <row r="224">
      <c r="A224" s="11" t="n">
        <v>46162</v>
      </c>
      <c r="B224" s="6" t="inlineStr">
        <is>
          <t>Gastrel</t>
        </is>
      </c>
      <c r="C224" s="6" t="inlineStr">
        <is>
          <t>East</t>
        </is>
      </c>
      <c r="D224" s="6" t="inlineStr">
        <is>
          <t>Retail</t>
        </is>
      </c>
      <c r="E224" s="12" t="n">
        <v>212</v>
      </c>
      <c r="F224" s="13" t="n">
        <v>9.85</v>
      </c>
      <c r="G224" s="14">
        <f>E224*F224</f>
        <v/>
      </c>
    </row>
    <row r="225">
      <c r="A225" s="11" t="n">
        <v>46168</v>
      </c>
      <c r="B225" s="6" t="inlineStr">
        <is>
          <t>Gastrel</t>
        </is>
      </c>
      <c r="C225" s="6" t="inlineStr">
        <is>
          <t>East</t>
        </is>
      </c>
      <c r="D225" s="6" t="inlineStr">
        <is>
          <t>Online</t>
        </is>
      </c>
      <c r="E225" s="12" t="n">
        <v>155</v>
      </c>
      <c r="F225" s="13" t="n">
        <v>10.01</v>
      </c>
      <c r="G225" s="14">
        <f>E225*F225</f>
        <v/>
      </c>
    </row>
    <row r="226">
      <c r="A226" s="11" t="n">
        <v>46169</v>
      </c>
      <c r="B226" s="6" t="inlineStr">
        <is>
          <t>Pulmavex</t>
        </is>
      </c>
      <c r="C226" s="6" t="inlineStr">
        <is>
          <t>West</t>
        </is>
      </c>
      <c r="D226" s="6" t="inlineStr">
        <is>
          <t>Hospital</t>
        </is>
      </c>
      <c r="E226" s="12" t="n">
        <v>517</v>
      </c>
      <c r="F226" s="13" t="n">
        <v>62.21</v>
      </c>
      <c r="G226" s="14">
        <f>E226*F226</f>
        <v/>
      </c>
    </row>
    <row r="227">
      <c r="A227" s="11" t="n">
        <v>46171</v>
      </c>
      <c r="B227" s="6" t="inlineStr">
        <is>
          <t>Gastrel</t>
        </is>
      </c>
      <c r="C227" s="6" t="inlineStr">
        <is>
          <t>West</t>
        </is>
      </c>
      <c r="D227" s="6" t="inlineStr">
        <is>
          <t>Online</t>
        </is>
      </c>
      <c r="E227" s="12" t="n">
        <v>870</v>
      </c>
      <c r="F227" s="13" t="n">
        <v>9.390000000000001</v>
      </c>
      <c r="G227" s="14">
        <f>E227*F227</f>
        <v/>
      </c>
    </row>
    <row r="228">
      <c r="A228" s="11" t="n">
        <v>46172</v>
      </c>
      <c r="B228" s="6" t="inlineStr">
        <is>
          <t>Pulmavex</t>
        </is>
      </c>
      <c r="C228" s="6" t="inlineStr">
        <is>
          <t>West</t>
        </is>
      </c>
      <c r="D228" s="6" t="inlineStr">
        <is>
          <t>Hospital</t>
        </is>
      </c>
      <c r="E228" s="12" t="n">
        <v>332</v>
      </c>
      <c r="F228" s="13" t="n">
        <v>59.8</v>
      </c>
      <c r="G228" s="14">
        <f>E228*F228</f>
        <v/>
      </c>
    </row>
    <row r="229">
      <c r="A229" s="11" t="n">
        <v>46172</v>
      </c>
      <c r="B229" s="6" t="inlineStr">
        <is>
          <t>Pulmavex</t>
        </is>
      </c>
      <c r="C229" s="6" t="inlineStr">
        <is>
          <t>North</t>
        </is>
      </c>
      <c r="D229" s="6" t="inlineStr">
        <is>
          <t>Hospital</t>
        </is>
      </c>
      <c r="E229" s="12" t="n">
        <v>144</v>
      </c>
      <c r="F229" s="13" t="n">
        <v>62.88</v>
      </c>
      <c r="G229" s="14">
        <f>E229*F229</f>
        <v/>
      </c>
    </row>
    <row r="230">
      <c r="A230" s="11" t="n">
        <v>46175</v>
      </c>
      <c r="B230" s="6" t="inlineStr">
        <is>
          <t>Velorin</t>
        </is>
      </c>
      <c r="C230" s="6" t="inlineStr">
        <is>
          <t>North</t>
        </is>
      </c>
      <c r="D230" s="6" t="inlineStr">
        <is>
          <t>Retail</t>
        </is>
      </c>
      <c r="E230" s="12" t="n">
        <v>2514</v>
      </c>
      <c r="F230" s="13" t="n">
        <v>39.55</v>
      </c>
      <c r="G230" s="14">
        <f>E230*F230</f>
        <v/>
      </c>
    </row>
    <row r="231">
      <c r="A231" s="11" t="n">
        <v>46176</v>
      </c>
      <c r="B231" s="6" t="inlineStr">
        <is>
          <t>Pulmavex</t>
        </is>
      </c>
      <c r="C231" s="6" t="inlineStr">
        <is>
          <t>North</t>
        </is>
      </c>
      <c r="D231" s="6" t="inlineStr">
        <is>
          <t>Hospital</t>
        </is>
      </c>
      <c r="E231" s="12" t="n">
        <v>68</v>
      </c>
      <c r="F231" s="13" t="n">
        <v>65.06999999999999</v>
      </c>
      <c r="G231" s="14">
        <f>E231*F231</f>
        <v/>
      </c>
    </row>
    <row r="232">
      <c r="A232" s="11" t="n">
        <v>46181</v>
      </c>
      <c r="B232" s="6" t="inlineStr">
        <is>
          <t>Dermacil</t>
        </is>
      </c>
      <c r="C232" s="6" t="inlineStr">
        <is>
          <t>West</t>
        </is>
      </c>
      <c r="D232" s="6" t="inlineStr">
        <is>
          <t>Retail</t>
        </is>
      </c>
      <c r="E232" s="12" t="n">
        <v>188</v>
      </c>
      <c r="F232" s="13" t="n">
        <v>26.73</v>
      </c>
      <c r="G232" s="14">
        <f>E232*F232</f>
        <v/>
      </c>
    </row>
    <row r="233">
      <c r="A233" s="11" t="n">
        <v>46183</v>
      </c>
      <c r="B233" s="6" t="inlineStr">
        <is>
          <t>Pulmavex</t>
        </is>
      </c>
      <c r="C233" s="6" t="inlineStr">
        <is>
          <t>East</t>
        </is>
      </c>
      <c r="D233" s="6" t="inlineStr">
        <is>
          <t>Hospital</t>
        </is>
      </c>
      <c r="E233" s="12" t="n">
        <v>1871</v>
      </c>
      <c r="F233" s="13" t="n">
        <v>59.86</v>
      </c>
      <c r="G233" s="14">
        <f>E233*F233</f>
        <v/>
      </c>
    </row>
    <row r="234">
      <c r="A234" s="11" t="n">
        <v>46187</v>
      </c>
      <c r="B234" s="6" t="inlineStr">
        <is>
          <t>Neurolin</t>
        </is>
      </c>
      <c r="C234" s="6" t="inlineStr">
        <is>
          <t>East</t>
        </is>
      </c>
      <c r="D234" s="6" t="inlineStr">
        <is>
          <t>Online</t>
        </is>
      </c>
      <c r="E234" s="12" t="n">
        <v>703</v>
      </c>
      <c r="F234" s="13" t="n">
        <v>114.41</v>
      </c>
      <c r="G234" s="14">
        <f>E234*F234</f>
        <v/>
      </c>
    </row>
    <row r="235">
      <c r="A235" s="11" t="n">
        <v>46193</v>
      </c>
      <c r="B235" s="6" t="inlineStr">
        <is>
          <t>Cardexa</t>
        </is>
      </c>
      <c r="C235" s="6" t="inlineStr">
        <is>
          <t>West</t>
        </is>
      </c>
      <c r="D235" s="6" t="inlineStr">
        <is>
          <t>Online</t>
        </is>
      </c>
      <c r="E235" s="12" t="n">
        <v>429</v>
      </c>
      <c r="F235" s="13" t="n">
        <v>11.9</v>
      </c>
      <c r="G235" s="14">
        <f>E235*F235</f>
        <v/>
      </c>
    </row>
    <row r="236">
      <c r="A236" s="11" t="n">
        <v>46193</v>
      </c>
      <c r="B236" s="6" t="inlineStr">
        <is>
          <t>Dermacil</t>
        </is>
      </c>
      <c r="C236" s="6" t="inlineStr">
        <is>
          <t>East</t>
        </is>
      </c>
      <c r="D236" s="6" t="inlineStr">
        <is>
          <t>Retail</t>
        </is>
      </c>
      <c r="E236" s="12" t="n">
        <v>379</v>
      </c>
      <c r="F236" s="13" t="n">
        <v>27.29</v>
      </c>
      <c r="G236" s="14">
        <f>E236*F236</f>
        <v/>
      </c>
    </row>
    <row r="237">
      <c r="A237" s="11" t="n">
        <v>46195</v>
      </c>
      <c r="B237" s="6" t="inlineStr">
        <is>
          <t>Pulmavex</t>
        </is>
      </c>
      <c r="C237" s="6" t="inlineStr">
        <is>
          <t>North</t>
        </is>
      </c>
      <c r="D237" s="6" t="inlineStr">
        <is>
          <t>Hospital</t>
        </is>
      </c>
      <c r="E237" s="12" t="n">
        <v>204</v>
      </c>
      <c r="F237" s="13" t="n">
        <v>62.89</v>
      </c>
      <c r="G237" s="14">
        <f>E237*F237</f>
        <v/>
      </c>
    </row>
    <row r="238">
      <c r="A238" s="11" t="n">
        <v>46195</v>
      </c>
      <c r="B238" s="6" t="inlineStr">
        <is>
          <t>Cardexa</t>
        </is>
      </c>
      <c r="C238" s="6" t="inlineStr">
        <is>
          <t>West</t>
        </is>
      </c>
      <c r="D238" s="6" t="inlineStr">
        <is>
          <t>Hospital</t>
        </is>
      </c>
      <c r="E238" s="12" t="n">
        <v>233</v>
      </c>
      <c r="F238" s="13" t="n">
        <v>12.61</v>
      </c>
      <c r="G238" s="14">
        <f>E238*F238</f>
        <v/>
      </c>
    </row>
    <row r="239">
      <c r="A239" s="11" t="n">
        <v>46197</v>
      </c>
      <c r="B239" s="6" t="inlineStr">
        <is>
          <t>Gastrel</t>
        </is>
      </c>
      <c r="C239" s="6" t="inlineStr">
        <is>
          <t>South</t>
        </is>
      </c>
      <c r="D239" s="6" t="inlineStr">
        <is>
          <t>Hospital</t>
        </is>
      </c>
      <c r="E239" s="12" t="n">
        <v>356</v>
      </c>
      <c r="F239" s="13" t="n">
        <v>9.69</v>
      </c>
      <c r="G239" s="14">
        <f>E239*F239</f>
        <v/>
      </c>
    </row>
    <row r="240">
      <c r="A240" s="11" t="n">
        <v>46198</v>
      </c>
      <c r="B240" s="6" t="inlineStr">
        <is>
          <t>Pulmavex</t>
        </is>
      </c>
      <c r="C240" s="6" t="inlineStr">
        <is>
          <t>East</t>
        </is>
      </c>
      <c r="D240" s="6" t="inlineStr">
        <is>
          <t>Online</t>
        </is>
      </c>
      <c r="E240" s="12" t="n">
        <v>435</v>
      </c>
      <c r="F240" s="13" t="n">
        <v>62.62</v>
      </c>
      <c r="G240" s="14">
        <f>E240*F240</f>
        <v/>
      </c>
    </row>
    <row r="241">
      <c r="A241" s="11" t="n">
        <v>46198</v>
      </c>
      <c r="B241" s="6" t="inlineStr">
        <is>
          <t>Cardexa</t>
        </is>
      </c>
      <c r="C241" s="6" t="inlineStr">
        <is>
          <t>West</t>
        </is>
      </c>
      <c r="D241" s="6" t="inlineStr">
        <is>
          <t>Retail</t>
        </is>
      </c>
      <c r="E241" s="12" t="n">
        <v>328</v>
      </c>
      <c r="F241" s="13" t="n">
        <v>11.73</v>
      </c>
      <c r="G241" s="14">
        <f>E241*F241</f>
        <v/>
      </c>
    </row>
    <row r="243">
      <c r="F243" s="4" t="inlineStr">
        <is>
          <t>Total</t>
        </is>
      </c>
      <c r="G243" s="15">
        <f>SUM(G2:G241)</f>
        <v/>
      </c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D13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48" customWidth="1" min="2" max="2"/>
    <col width="52" customWidth="1" min="3" max="3"/>
    <col width="30" customWidth="1" min="4" max="4"/>
  </cols>
  <sheetData>
    <row r="1">
      <c r="A1" s="3" t="inlineStr">
        <is>
          <t>#</t>
        </is>
      </c>
      <c r="B1" s="3" t="inlineStr">
        <is>
          <t>Task</t>
        </is>
      </c>
      <c r="C1" s="3" t="inlineStr">
        <is>
          <t>Shortcut to practise</t>
        </is>
      </c>
      <c r="D1" s="3" t="inlineStr">
        <is>
          <t>Expected landing cell</t>
        </is>
      </c>
    </row>
    <row r="2">
      <c r="A2" s="16" t="n">
        <v>1</v>
      </c>
      <c r="B2" s="8" t="inlineStr">
        <is>
          <t>From D2 go down to the last row of column D, which has two gaps</t>
        </is>
      </c>
      <c r="C2" s="8" t="inlineStr">
        <is>
          <t>Ctrl+Down Arrow five times: D59, D61, D129, D131, D241</t>
        </is>
      </c>
      <c r="D2" s="8" t="inlineStr">
        <is>
          <t>Practice Data!D241</t>
        </is>
      </c>
    </row>
    <row r="3">
      <c r="A3" s="16" t="n">
        <v>2</v>
      </c>
      <c r="B3" s="8" t="inlineStr">
        <is>
          <t>Select the whole Net Sales column of data</t>
        </is>
      </c>
      <c r="C3" s="8" t="inlineStr">
        <is>
          <t>Click G2, then Ctrl+Shift+Down Arrow</t>
        </is>
      </c>
      <c r="D3" s="8" t="inlineStr">
        <is>
          <t>Practice Data!G2:G241</t>
        </is>
      </c>
    </row>
    <row r="4">
      <c r="A4" s="16" t="n">
        <v>3</v>
      </c>
      <c r="B4" s="8" t="inlineStr">
        <is>
          <t>Jump to the last used cell of the sheet</t>
        </is>
      </c>
      <c r="C4" s="8" t="inlineStr">
        <is>
          <t>Ctrl+End</t>
        </is>
      </c>
      <c r="D4" s="8" t="inlineStr">
        <is>
          <t>Practice Data!G243</t>
        </is>
      </c>
    </row>
    <row r="5">
      <c r="A5" s="16" t="n">
        <v>4</v>
      </c>
      <c r="B5" s="8" t="inlineStr">
        <is>
          <t>Return to A1 from anywhere</t>
        </is>
      </c>
      <c r="C5" s="8" t="inlineStr">
        <is>
          <t>Ctrl+Home</t>
        </is>
      </c>
      <c r="D5" s="8" t="inlineStr">
        <is>
          <t>Practice Data!A1</t>
        </is>
      </c>
    </row>
    <row r="6">
      <c r="A6" s="16" t="n">
        <v>5</v>
      </c>
      <c r="B6" s="8" t="inlineStr">
        <is>
          <t>Go to the total without scrolling</t>
        </is>
      </c>
      <c r="C6" s="8" t="inlineStr">
        <is>
          <t>F5, type TotalNetSales, Enter</t>
        </is>
      </c>
      <c r="D6" s="8" t="inlineStr">
        <is>
          <t>Practice Data!G243</t>
        </is>
      </c>
    </row>
    <row r="7">
      <c r="A7" s="16" t="n">
        <v>6</v>
      </c>
      <c r="B7" s="8" t="inlineStr">
        <is>
          <t>Select the empty Channel cells</t>
        </is>
      </c>
      <c r="C7" s="8" t="inlineStr">
        <is>
          <t>F5 &gt; Special &gt; Blanks (with D2:D241 selected)</t>
        </is>
      </c>
      <c r="D7" s="8" t="inlineStr">
        <is>
          <t>Practice Data!D60 and D130</t>
        </is>
      </c>
    </row>
    <row r="8">
      <c r="A8" s="16" t="n">
        <v>7</v>
      </c>
      <c r="B8" s="8" t="inlineStr">
        <is>
          <t>Select the visible cells only after a filter</t>
        </is>
      </c>
      <c r="C8" s="8" t="inlineStr">
        <is>
          <t>Alt+; (semicolon)</t>
        </is>
      </c>
      <c r="D8" s="8" t="inlineStr">
        <is>
          <t>Visible rows</t>
        </is>
      </c>
    </row>
    <row r="9">
      <c r="A9" s="16" t="n">
        <v>8</v>
      </c>
      <c r="B9" s="8" t="inlineStr">
        <is>
          <t>Fix a reference as absolute while editing</t>
        </is>
      </c>
      <c r="C9" s="8" t="inlineStr">
        <is>
          <t>F2 then F4</t>
        </is>
      </c>
      <c r="D9" s="8" t="inlineStr">
        <is>
          <t>$A$1</t>
        </is>
      </c>
    </row>
    <row r="10">
      <c r="A10" s="16" t="n">
        <v>9</v>
      </c>
      <c r="B10" s="8" t="inlineStr">
        <is>
          <t>Insert today's date as a value</t>
        </is>
      </c>
      <c r="C10" s="8" t="inlineStr">
        <is>
          <t>Ctrl+; (semicolon)</t>
        </is>
      </c>
      <c r="D10" s="8" t="inlineStr">
        <is>
          <t>Today</t>
        </is>
      </c>
    </row>
    <row r="11">
      <c r="A11" s="16" t="n">
        <v>10</v>
      </c>
      <c r="B11" s="8" t="inlineStr">
        <is>
          <t>Start a new line inside a cell</t>
        </is>
      </c>
      <c r="C11" s="8" t="inlineStr">
        <is>
          <t>Alt+Enter</t>
        </is>
      </c>
      <c r="D11" s="8" t="inlineStr">
        <is>
          <t>Two lines in one cell</t>
        </is>
      </c>
    </row>
    <row r="12">
      <c r="A12" s="16" t="n">
        <v>11</v>
      </c>
      <c r="B12" s="8" t="inlineStr">
        <is>
          <t>Fill the same entry into a selected range</t>
        </is>
      </c>
      <c r="C12" s="8" t="inlineStr">
        <is>
          <t>Ctrl+Enter</t>
        </is>
      </c>
      <c r="D12" s="8" t="inlineStr">
        <is>
          <t>Range filled</t>
        </is>
      </c>
    </row>
    <row r="13">
      <c r="A13" s="16" t="n">
        <v>12</v>
      </c>
      <c r="B13" s="8" t="inlineStr">
        <is>
          <t>Sum a column in one stroke</t>
        </is>
      </c>
      <c r="C13" s="8" t="inlineStr">
        <is>
          <t>Alt+= (equals)</t>
        </is>
      </c>
      <c r="D13" s="8" t="inlineStr">
        <is>
          <t>A SUM formula in the cell</t>
        </is>
      </c>
    </row>
  </sheetData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26" customWidth="1" min="2" max="2"/>
  </cols>
  <sheetData>
    <row r="1">
      <c r="A1" s="7" t="inlineStr">
        <is>
          <t>Last row of the list</t>
        </is>
      </c>
      <c r="B1" s="17">
        <f>COUNTA('Practice Data'!$A:$A)</f>
        <v/>
      </c>
    </row>
    <row r="2">
      <c r="A2" s="7" t="inlineStr">
        <is>
          <t>Empty Channel cells</t>
        </is>
      </c>
      <c r="B2" s="17">
        <f>COUNTBLANK('Practice Data'!$D$2:$D$241)</f>
        <v/>
      </c>
    </row>
    <row r="3">
      <c r="A3" s="7" t="inlineStr">
        <is>
          <t>Net Sales total (name TotalNetSales)</t>
        </is>
      </c>
      <c r="B3" s="14">
        <f>TotalNetSales</f>
        <v/>
      </c>
    </row>
    <row r="4">
      <c r="A4" s="7" t="inlineStr">
        <is>
          <t>Total = sum of Net Sales rows?</t>
        </is>
      </c>
      <c r="B4" cm="1" s="9">
        <f t="array" ref="B4">IF(ABS(TotalNetSales-SUM('Practice Data'!$E$2:$E$241*'Practice Data'!$F$2:$F$241))&lt;0.005,"Yes","No")</f>
        <v/>
      </c>
    </row>
    <row r="6">
      <c r="A6" s="3" t="inlineStr">
        <is>
          <t>Jump to</t>
        </is>
      </c>
      <c r="B6" s="3" t="inlineStr">
        <is>
          <t>Link</t>
        </is>
      </c>
    </row>
    <row r="7">
      <c r="A7" s="7" t="inlineStr">
        <is>
          <t>First date</t>
        </is>
      </c>
      <c r="B7" s="9">
        <f>HYPERLINK("#FirstDate","Go to FirstDate")</f>
        <v/>
      </c>
    </row>
    <row r="8">
      <c r="A8" s="7" t="inlineStr">
        <is>
          <t>Total</t>
        </is>
      </c>
      <c r="B8" s="9">
        <f>HYPERLINK("#TotalNetSales","Go to TotalNetSales")</f>
        <v/>
      </c>
    </row>
    <row r="9">
      <c r="A9" s="7" t="inlineStr">
        <is>
          <t>Price column</t>
        </is>
      </c>
      <c r="B9" s="9">
        <f>HYPERLINK("#PriceColumn","Go to PriceColumn")</f>
        <v/>
      </c>
    </row>
  </sheetData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454545"/>
    <outlinePr summaryBelow="1" summaryRight="1"/>
    <pageSetUpPr fitToPage="1"/>
  </sheetPr>
  <dimension ref="A1:C28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34" customWidth="1" min="2" max="2"/>
    <col width="90" customWidth="1" min="3" max="3"/>
  </cols>
  <sheetData>
    <row r="1">
      <c r="A1" s="3" t="inlineStr">
        <is>
          <t>Group</t>
        </is>
      </c>
      <c r="B1" s="3" t="inlineStr">
        <is>
          <t>Shortcut</t>
        </is>
      </c>
      <c r="C1" s="3" t="inlineStr">
        <is>
          <t>What it does</t>
        </is>
      </c>
    </row>
    <row r="2">
      <c r="A2" s="8" t="inlineStr">
        <is>
          <t>Move and select</t>
        </is>
      </c>
      <c r="B2" s="8" t="inlineStr">
        <is>
          <t>Ctrl+Arrow</t>
        </is>
      </c>
      <c r="C2" s="8" t="inlineStr">
        <is>
          <t>Move to the edge of the current data region</t>
        </is>
      </c>
    </row>
    <row r="3">
      <c r="A3" s="8" t="inlineStr">
        <is>
          <t>Move and select</t>
        </is>
      </c>
      <c r="B3" s="8" t="inlineStr">
        <is>
          <t>Ctrl+Shift+Arrow</t>
        </is>
      </c>
      <c r="C3" s="8" t="inlineStr">
        <is>
          <t>Extend the selection to the last non-blank cell in that direction</t>
        </is>
      </c>
    </row>
    <row r="4">
      <c r="A4" s="8" t="inlineStr">
        <is>
          <t>Move and select</t>
        </is>
      </c>
      <c r="B4" s="8" t="inlineStr">
        <is>
          <t>Ctrl+Home / Ctrl+End</t>
        </is>
      </c>
      <c r="C4" s="8" t="inlineStr">
        <is>
          <t>Go to A1 / go to the last used cell of the sheet</t>
        </is>
      </c>
    </row>
    <row r="5">
      <c r="A5" s="8" t="inlineStr">
        <is>
          <t>Move and select</t>
        </is>
      </c>
      <c r="B5" s="8" t="inlineStr">
        <is>
          <t>Ctrl+Shift+End</t>
        </is>
      </c>
      <c r="C5" s="8" t="inlineStr">
        <is>
          <t>Extend the selection to the last used cell</t>
        </is>
      </c>
    </row>
    <row r="6">
      <c r="A6" s="8" t="inlineStr">
        <is>
          <t>Move and select</t>
        </is>
      </c>
      <c r="B6" s="8" t="inlineStr">
        <is>
          <t>Ctrl+A or Ctrl+Shift+Space</t>
        </is>
      </c>
      <c r="C6" s="8" t="inlineStr">
        <is>
          <t>Select the whole sheet</t>
        </is>
      </c>
    </row>
    <row r="7">
      <c r="A7" s="8" t="inlineStr">
        <is>
          <t>Move and select</t>
        </is>
      </c>
      <c r="B7" s="8" t="inlineStr">
        <is>
          <t>Ctrl+Space / Shift+Space</t>
        </is>
      </c>
      <c r="C7" s="8" t="inlineStr">
        <is>
          <t>Select the column / the row of the active cell</t>
        </is>
      </c>
    </row>
    <row r="8">
      <c r="A8" s="8" t="inlineStr">
        <is>
          <t>Move and select</t>
        </is>
      </c>
      <c r="B8" s="8" t="inlineStr">
        <is>
          <t>F5 or Ctrl+G</t>
        </is>
      </c>
      <c r="C8" s="8" t="inlineStr">
        <is>
          <t>Open Go To (type a cell, range or name); Special leads to blanks, formulas, visible cells</t>
        </is>
      </c>
    </row>
    <row r="9">
      <c r="A9" s="8" t="inlineStr">
        <is>
          <t>Move and select</t>
        </is>
      </c>
      <c r="B9" s="8" t="inlineStr">
        <is>
          <t>Alt+;</t>
        </is>
      </c>
      <c r="C9" s="8" t="inlineStr">
        <is>
          <t>Select the visible cells only</t>
        </is>
      </c>
    </row>
    <row r="10">
      <c r="A10" s="8" t="inlineStr">
        <is>
          <t>Sheets</t>
        </is>
      </c>
      <c r="B10" s="8" t="inlineStr">
        <is>
          <t>Ctrl+Page Up / Ctrl+Page Down</t>
        </is>
      </c>
      <c r="C10" s="8" t="inlineStr">
        <is>
          <t>Previous / next sheet</t>
        </is>
      </c>
    </row>
    <row r="11">
      <c r="A11" s="8" t="inlineStr">
        <is>
          <t>Enter and edit</t>
        </is>
      </c>
      <c r="B11" s="8" t="inlineStr">
        <is>
          <t>F2</t>
        </is>
      </c>
      <c r="C11" s="8" t="inlineStr">
        <is>
          <t>Edit the active cell</t>
        </is>
      </c>
    </row>
    <row r="12">
      <c r="A12" s="8" t="inlineStr">
        <is>
          <t>Enter and edit</t>
        </is>
      </c>
      <c r="B12" s="8" t="inlineStr">
        <is>
          <t>Alt+Enter</t>
        </is>
      </c>
      <c r="C12" s="8" t="inlineStr">
        <is>
          <t>New line inside a cell</t>
        </is>
      </c>
    </row>
    <row r="13">
      <c r="A13" s="8" t="inlineStr">
        <is>
          <t>Enter and edit</t>
        </is>
      </c>
      <c r="B13" s="8" t="inlineStr">
        <is>
          <t>Ctrl+Enter</t>
        </is>
      </c>
      <c r="C13" s="8" t="inlineStr">
        <is>
          <t>Fill the selected range with the current entry</t>
        </is>
      </c>
    </row>
    <row r="14">
      <c r="A14" s="8" t="inlineStr">
        <is>
          <t>Enter and edit</t>
        </is>
      </c>
      <c r="B14" s="8" t="inlineStr">
        <is>
          <t>Ctrl+D / Ctrl+R</t>
        </is>
      </c>
      <c r="C14" s="8" t="inlineStr">
        <is>
          <t>Fill down / fill right</t>
        </is>
      </c>
    </row>
    <row r="15">
      <c r="A15" s="8" t="inlineStr">
        <is>
          <t>Enter and edit</t>
        </is>
      </c>
      <c r="B15" s="8" t="inlineStr">
        <is>
          <t>Ctrl+; / Ctrl+Shift+:</t>
        </is>
      </c>
      <c r="C15" s="8" t="inlineStr">
        <is>
          <t>Insert the current date / time</t>
        </is>
      </c>
    </row>
    <row r="16">
      <c r="A16" s="8" t="inlineStr">
        <is>
          <t>Enter and edit</t>
        </is>
      </c>
      <c r="B16" s="8" t="inlineStr">
        <is>
          <t>Alt+Down Arrow</t>
        </is>
      </c>
      <c r="C16" s="8" t="inlineStr">
        <is>
          <t>Open the list of a cell with data validation</t>
        </is>
      </c>
    </row>
    <row r="17">
      <c r="A17" s="8" t="inlineStr">
        <is>
          <t>Formulas</t>
        </is>
      </c>
      <c r="B17" s="8" t="inlineStr">
        <is>
          <t>F4</t>
        </is>
      </c>
      <c r="C17" s="8" t="inlineStr">
        <is>
          <t>Cycle absolute and relative references while editing; otherwise repeat the last action</t>
        </is>
      </c>
    </row>
    <row r="18">
      <c r="A18" s="8" t="inlineStr">
        <is>
          <t>Formulas</t>
        </is>
      </c>
      <c r="B18" s="8" t="inlineStr">
        <is>
          <t>Alt+=</t>
        </is>
      </c>
      <c r="C18" s="8" t="inlineStr">
        <is>
          <t>Insert the SUM formula</t>
        </is>
      </c>
    </row>
    <row r="19">
      <c r="A19" s="8" t="inlineStr">
        <is>
          <t>Formulas</t>
        </is>
      </c>
      <c r="B19" s="8" t="inlineStr">
        <is>
          <t>Ctrl+`</t>
        </is>
      </c>
      <c r="C19" s="8" t="inlineStr">
        <is>
          <t>Show formulas instead of values</t>
        </is>
      </c>
    </row>
    <row r="20">
      <c r="A20" s="8" t="inlineStr">
        <is>
          <t>Formulas</t>
        </is>
      </c>
      <c r="B20" s="8" t="inlineStr">
        <is>
          <t>Ctrl+Shift+U</t>
        </is>
      </c>
      <c r="C20" s="8" t="inlineStr">
        <is>
          <t>Expand or collapse the formula bar</t>
        </is>
      </c>
    </row>
    <row r="21">
      <c r="A21" s="8" t="inlineStr">
        <is>
          <t>Calculation</t>
        </is>
      </c>
      <c r="B21" s="8" t="inlineStr">
        <is>
          <t>F9 / Shift+F9 / Ctrl+Alt+F9</t>
        </is>
      </c>
      <c r="C21" s="8" t="inlineStr">
        <is>
          <t>Calculate all open workbooks / the active sheet / everything, changed or not</t>
        </is>
      </c>
    </row>
    <row r="22">
      <c r="A22" s="8" t="inlineStr">
        <is>
          <t>Format and structure</t>
        </is>
      </c>
      <c r="B22" s="8" t="inlineStr">
        <is>
          <t>Ctrl+1</t>
        </is>
      </c>
      <c r="C22" s="8" t="inlineStr">
        <is>
          <t>Format Cells</t>
        </is>
      </c>
    </row>
    <row r="23">
      <c r="A23" s="8" t="inlineStr">
        <is>
          <t>Format and structure</t>
        </is>
      </c>
      <c r="B23" s="8" t="inlineStr">
        <is>
          <t>Ctrl+T or Ctrl+L</t>
        </is>
      </c>
      <c r="C23" s="8" t="inlineStr">
        <is>
          <t>Create a table</t>
        </is>
      </c>
    </row>
    <row r="24">
      <c r="A24" s="8" t="inlineStr">
        <is>
          <t>Format and structure</t>
        </is>
      </c>
      <c r="B24" s="8" t="inlineStr">
        <is>
          <t>Ctrl+Shift+L</t>
        </is>
      </c>
      <c r="C24" s="8" t="inlineStr">
        <is>
          <t>Switch AutoFilter on and off</t>
        </is>
      </c>
    </row>
    <row r="25">
      <c r="A25" s="8" t="inlineStr">
        <is>
          <t>Format and structure</t>
        </is>
      </c>
      <c r="B25" s="8" t="inlineStr">
        <is>
          <t>Ctrl+9 / Ctrl+0</t>
        </is>
      </c>
      <c r="C25" s="8" t="inlineStr">
        <is>
          <t>Hide the selected rows / columns</t>
        </is>
      </c>
    </row>
    <row r="26">
      <c r="A26" s="8" t="inlineStr">
        <is>
          <t>Format and structure</t>
        </is>
      </c>
      <c r="B26" s="8" t="inlineStr">
        <is>
          <t>Ctrl+Shift++ / Ctrl+-</t>
        </is>
      </c>
      <c r="C26" s="8" t="inlineStr">
        <is>
          <t>Insert / delete cells</t>
        </is>
      </c>
    </row>
    <row r="27">
      <c r="A27" s="8" t="inlineStr">
        <is>
          <t>File and interface</t>
        </is>
      </c>
      <c r="B27" s="8" t="inlineStr">
        <is>
          <t>F12</t>
        </is>
      </c>
      <c r="C27" s="8" t="inlineStr">
        <is>
          <t>Save As</t>
        </is>
      </c>
    </row>
    <row r="28">
      <c r="A28" s="8" t="inlineStr">
        <is>
          <t>File and interface</t>
        </is>
      </c>
      <c r="B28" s="8" t="inlineStr">
        <is>
          <t>Alt (alone)</t>
        </is>
      </c>
      <c r="C28" s="8" t="inlineStr">
        <is>
          <t>Show Key Tips on the ribbon, then press the letters shown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2026-10-19T18:28:28Z</dcterms:created>
  <dcterms:modified xmlns:dcterms="http://purl.org/dc/terms/" xmlns:xsi="http://www.w3.org/2001/XMLSchema-instance" xsi:type="dcterms:W3CDTF">2026-10-19T18:28:28Z</dcterms:modified>
</cp:coreProperties>
</file>